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package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22905"/>
  <workbookPr autoCompressPictures="false"/>
  <bookViews>
    <workbookView xWindow="0" yWindow="0" windowWidth="25600" windowHeight="15540" activeTab="3"/>
  </bookViews>
  <sheets>
    <sheet name="Outcome-Stats" sheetId="8" r:id="rId1"/>
    <sheet name="IT-Stats" sheetId="4" r:id="rId2"/>
    <sheet name="Raw-IT-Stats" sheetId="3" state="hidden" r:id="rId3"/>
    <sheet name="Correlations" sheetId="2" r:id="rId4"/>
    <sheet name="Raw-Correlations" sheetId="1" state="hidden" r:id="rId5"/>
    <sheet name="Raw-Outcome-Stats" sheetId="10" state="hidden" r:id="rId6"/>
  </sheets>
  <calcPr calcId="140001" fullCalcOnLoad="true" concurrentCalc="false"/>
</workbook>
</file>

<file path=xl/sharedStrings.xml><?xml version="1.0" encoding="utf-8"?>
<sst xmlns="http://schemas.openxmlformats.org/spreadsheetml/2006/main" count="177" uniqueCount="32">
  <si>
    <t>cimean</t>
  </si>
  <si>
    <t>ci7782</t>
  </si>
  <si>
    <t>ci8792</t>
  </si>
  <si>
    <t>ci0207</t>
  </si>
  <si>
    <t>smt</t>
  </si>
  <si>
    <t>1977-2007 Computer Investments</t>
  </si>
  <si>
    <t>1977/1982 Computer Investments</t>
  </si>
  <si>
    <t>1987/1992 Computer Investments</t>
  </si>
  <si>
    <t>2002/2007 Computer Investments</t>
  </si>
  <si>
    <t>1988/1993 Technology Adoption</t>
  </si>
  <si>
    <t>Including Computer-Producing Industries</t>
  </si>
  <si>
    <t>Excluding Computer-Producing Industries</t>
  </si>
  <si>
    <t>N</t>
  </si>
  <si>
    <t>Mean (SD)</t>
  </si>
  <si>
    <t>Median</t>
  </si>
  <si>
    <t>Min</t>
  </si>
  <si>
    <t>Max</t>
  </si>
  <si>
    <t>log_laborprod_allinds</t>
  </si>
  <si>
    <t>log_laborprod_nocomp</t>
  </si>
  <si>
    <t>log_real_vship_nocomp</t>
  </si>
  <si>
    <t>log_nom_vship_nocomp</t>
  </si>
  <si>
    <t>log_emp_nocomp</t>
  </si>
  <si>
    <t>log_pay_nocomp</t>
  </si>
  <si>
    <t>Log Real Shipments</t>
  </si>
  <si>
    <t>Log Nominal Shipments</t>
  </si>
  <si>
    <t>Log Employment</t>
  </si>
  <si>
    <t>Log Real Wage Bill</t>
  </si>
  <si>
    <t>Log Real Shipments/Worker</t>
  </si>
  <si>
    <t>(Including Computer Sector)</t>
  </si>
  <si>
    <t>(Excluding Computer Sector)</t>
  </si>
  <si>
    <t>Restricted Sample (SICs 34-38)</t>
  </si>
  <si>
    <t>Full Sample</t>
  </si>
</sst>
</file>

<file path=xl/styles.xml><?xml version="1.0" encoding="utf-8"?>
<styleSheet xmlns="http://schemas.openxmlformats.org/spreadsheetml/2006/main">
  <numFmts count="1">
    <numFmt numFmtId="164" formatCode="\(0.00\)"/>
  </numFmts>
  <fonts count="6">
    <font>
      <sz val="11"/>
      <name val="Calibri"/>
    </font>
    <font>
      <u/>
      <sz val="11"/>
      <color theme="10"/>
      <name val="Calibri"/>
    </font>
    <font>
      <u/>
      <sz val="11"/>
      <color theme="11"/>
      <name val="Calibri"/>
    </font>
    <font>
      <sz val="10"/>
      <name val="Palatino Linotype"/>
    </font>
    <font>
      <u/>
      <sz val="10"/>
      <name val="Palatino Linotype"/>
    </font>
    <font>
      <sz val="8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true"/>
      </bottom>
      <diagonal/>
    </border>
  </borders>
  <cellStyleXfs count="43">
    <xf numFmtId="0" fontId="0" fillId="0" borderId="0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1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</cellStyleXfs>
  <cellXfs count="9">
    <xf numFmtId="0" fontId="0" fillId="0" borderId="0" xfId="0"/>
    <xf numFmtId="0" fontId="3" fillId="0" borderId="1" xfId="0" applyFont="true" applyBorder="true"/>
    <xf numFmtId="0" fontId="3" fillId="0" borderId="1" xfId="0" applyFont="true" applyBorder="true" applyAlignment="true">
      <alignment horizontal="center" wrapText="true"/>
    </xf>
    <xf numFmtId="0" fontId="3" fillId="0" borderId="0" xfId="0" applyFont="true"/>
    <xf numFmtId="2" fontId="3" fillId="0" borderId="0" xfId="0" applyNumberFormat="true" applyFont="true" applyAlignment="true">
      <alignment horizontal="center"/>
    </xf>
    <xf numFmtId="1" fontId="3" fillId="0" borderId="0" xfId="0" applyNumberFormat="true" applyFont="true" applyAlignment="true">
      <alignment horizontal="center"/>
    </xf>
    <xf numFmtId="164" fontId="3" fillId="0" borderId="0" xfId="0" applyNumberFormat="true" applyFont="true" applyAlignment="true">
      <alignment horizont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0" xfId="0" applyFont="true" applyAlignment="true">
      <alignment horizontal="center"/>
    </xf>
  </cellXfs>
  <cellStyles count="43">
    <cellStyle name="Followed Hyperlink" xfId="2" builtinId="9" hidden="true"/>
    <cellStyle name="Followed Hyperlink" xfId="4" builtinId="9" hidden="true"/>
    <cellStyle name="Followed Hyperlink" xfId="6" builtinId="9" hidden="true"/>
    <cellStyle name="Followed Hyperlink" xfId="8" builtinId="9" hidden="true"/>
    <cellStyle name="Followed Hyperlink" xfId="10" builtinId="9" hidden="true"/>
    <cellStyle name="Followed Hyperlink" xfId="12" builtinId="9" hidden="true"/>
    <cellStyle name="Followed Hyperlink" xfId="14" builtinId="9" hidden="true"/>
    <cellStyle name="Followed Hyperlink" xfId="16" builtinId="9" hidden="true"/>
    <cellStyle name="Followed Hyperlink" xfId="18" builtinId="9" hidden="true"/>
    <cellStyle name="Followed Hyperlink" xfId="20" builtinId="9" hidden="true"/>
    <cellStyle name="Followed Hyperlink" xfId="22" builtinId="9" hidden="true"/>
    <cellStyle name="Followed Hyperlink" xfId="24" builtinId="9" hidden="true"/>
    <cellStyle name="Followed Hyperlink" xfId="26" builtinId="9" hidden="true"/>
    <cellStyle name="Followed Hyperlink" xfId="28" builtinId="9" hidden="true"/>
    <cellStyle name="Followed Hyperlink" xfId="30" builtinId="9" hidden="true"/>
    <cellStyle name="Followed Hyperlink" xfId="32" builtinId="9" hidden="true"/>
    <cellStyle name="Followed Hyperlink" xfId="34" builtinId="9" hidden="true"/>
    <cellStyle name="Followed Hyperlink" xfId="36" builtinId="9" hidden="true"/>
    <cellStyle name="Followed Hyperlink" xfId="38" builtinId="9" hidden="true"/>
    <cellStyle name="Followed Hyperlink" xfId="40" builtinId="9" hidden="true"/>
    <cellStyle name="Followed Hyperlink" xfId="42" builtinId="9" hidden="true"/>
    <cellStyle name="Hyperlink" xfId="1" builtinId="8" hidden="true"/>
    <cellStyle name="Hyperlink" xfId="3" builtinId="8" hidden="true"/>
    <cellStyle name="Hyperlink" xfId="5" builtinId="8" hidden="true"/>
    <cellStyle name="Hyperlink" xfId="7" builtinId="8" hidden="true"/>
    <cellStyle name="Hyperlink" xfId="9" builtinId="8" hidden="true"/>
    <cellStyle name="Hyperlink" xfId="11" builtinId="8" hidden="true"/>
    <cellStyle name="Hyperlink" xfId="13" builtinId="8" hidden="true"/>
    <cellStyle name="Hyperlink" xfId="15" builtinId="8" hidden="true"/>
    <cellStyle name="Hyperlink" xfId="17" builtinId="8" hidden="true"/>
    <cellStyle name="Hyperlink" xfId="19" builtinId="8" hidden="true"/>
    <cellStyle name="Hyperlink" xfId="21" builtinId="8" hidden="true"/>
    <cellStyle name="Hyperlink" xfId="23" builtinId="8" hidden="true"/>
    <cellStyle name="Hyperlink" xfId="25" builtinId="8" hidden="true"/>
    <cellStyle name="Hyperlink" xfId="27" builtinId="8" hidden="true"/>
    <cellStyle name="Hyperlink" xfId="29" builtinId="8" hidden="true"/>
    <cellStyle name="Hyperlink" xfId="31" builtinId="8" hidden="true"/>
    <cellStyle name="Hyperlink" xfId="33" builtinId="8" hidden="true"/>
    <cellStyle name="Hyperlink" xfId="35" builtinId="8" hidden="true"/>
    <cellStyle name="Hyperlink" xfId="37" builtinId="8" hidden="true"/>
    <cellStyle name="Hyperlink" xfId="39" builtinId="8" hidden="true"/>
    <cellStyle name="Hyperlink" xfId="41" builtinId="8" hidden="true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theme/theme1.xml" Type="http://schemas.openxmlformats.org/officeDocument/2006/relationships/theme" Id="rId7"/><Relationship Target="styles.xml" Type="http://schemas.openxmlformats.org/officeDocument/2006/relationships/styles" Id="rId8"/><Relationship Target="sharedStrings.xml" Type="http://schemas.openxmlformats.org/officeDocument/2006/relationships/sharedStrings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F2" sqref="F2"/>
    </sheetView>
  </sheetViews>
  <sheetFormatPr baseColWidth="10" defaultRowHeight="14"/>
  <cols>
    <col min="1" max="1" width="25" style="3" bestFit="true" customWidth="true"/>
    <col min="2" max="2" width="5.1640625" style="3" bestFit="true" customWidth="true"/>
    <col min="3" max="6" width="7.5" style="3" bestFit="true" customWidth="true"/>
    <col min="7" max="7" width="5.1640625" style="3" bestFit="true" customWidth="true"/>
    <col min="8" max="11" width="7.5" style="3" bestFit="true" customWidth="true"/>
    <col min="12" max="16384" width="10.83203125" style="3"/>
  </cols>
  <sheetData>
    <row r="1">
      <c r="B1" s="8" t="s">
        <v>31</v>
      </c>
      <c r="C1" s="8"/>
      <c r="D1" s="8"/>
      <c r="E1" s="8"/>
      <c r="F1" s="8"/>
      <c r="G1" s="8" t="s">
        <v>30</v>
      </c>
      <c r="H1" s="8"/>
      <c r="I1" s="8"/>
      <c r="J1" s="8"/>
      <c r="K1" s="8"/>
    </row>
    <row r="2">
      <c r="A2" s="1"/>
      <c r="B2" s="2" t="s">
        <v>12</v>
      </c>
      <c r="C2" s="2">
        <v>1980</v>
      </c>
      <c r="D2" s="2">
        <v>1990</v>
      </c>
      <c r="E2" s="2">
        <v>2000</v>
      </c>
      <c r="F2" s="2">
        <v>2009</v>
      </c>
      <c r="G2" s="2" t="s">
        <v>12</v>
      </c>
      <c r="H2" s="2">
        <v>1980</v>
      </c>
      <c r="I2" s="2">
        <v>1990</v>
      </c>
      <c r="J2" s="2">
        <v>2000</v>
      </c>
      <c r="K2" s="2">
        <v>2009</v>
      </c>
    </row>
    <row r="3">
      <c r="A3" s="3" t="s">
        <v>27</v>
      </c>
      <c r="B3" s="5">
        <f>'Raw-Outcome-Stats'!B1</f>
        <v>387</v>
      </c>
      <c r="C3" s="4">
        <f>'Raw-Outcome-Stats'!C1</f>
        <v>4.8040413856506348</v>
      </c>
      <c r="D3" s="4">
        <f>'Raw-Outcome-Stats'!D1</f>
        <v>5.0994405746459961</v>
      </c>
      <c r="E3" s="4">
        <f>'Raw-Outcome-Stats'!E1</f>
        <v>5.464531421661377</v>
      </c>
      <c r="F3" s="4">
        <f>'Raw-Outcome-Stats'!F1</f>
        <v>5.6589102745056152</v>
      </c>
      <c r="G3" s="5">
        <f>'Raw-Outcome-Stats'!G1</f>
        <v>148</v>
      </c>
      <c r="H3" s="4">
        <f>'Raw-Outcome-Stats'!H1</f>
        <v>4.5804095268249512</v>
      </c>
      <c r="I3" s="4">
        <f>'Raw-Outcome-Stats'!I1</f>
        <v>4.9189457893371582</v>
      </c>
      <c r="J3" s="4">
        <f>'Raw-Outcome-Stats'!J1</f>
        <v>5.4428653717041016</v>
      </c>
      <c r="K3" s="4">
        <f>'Raw-Outcome-Stats'!K1</f>
        <v>5.6709699630737305</v>
      </c>
    </row>
    <row r="4">
      <c r="A4" s="3" t="s">
        <v>28</v>
      </c>
      <c r="B4" s="5"/>
      <c r="C4" s="6">
        <f>'Raw-Outcome-Stats'!C2</f>
        <v>0.95971888303756714</v>
      </c>
      <c r="D4" s="6">
        <f>'Raw-Outcome-Stats'!D2</f>
        <v>0.81088310480117798</v>
      </c>
      <c r="E4" s="6">
        <f>'Raw-Outcome-Stats'!E2</f>
        <v>0.59976834058761597</v>
      </c>
      <c r="F4" s="6">
        <f>'Raw-Outcome-Stats'!F2</f>
        <v>0.64158934354782104</v>
      </c>
      <c r="G4" s="5"/>
      <c r="H4" s="6">
        <f>'Raw-Outcome-Stats'!H2</f>
        <v>1.122908353805542</v>
      </c>
      <c r="I4" s="6">
        <f>'Raw-Outcome-Stats'!I2</f>
        <v>0.83921128511428833</v>
      </c>
      <c r="J4" s="6">
        <f>'Raw-Outcome-Stats'!J2</f>
        <v>0.42602518200874329</v>
      </c>
      <c r="K4" s="6">
        <f>'Raw-Outcome-Stats'!K2</f>
        <v>0.4866611659526825</v>
      </c>
    </row>
    <row r="5">
      <c r="A5" s="3" t="s">
        <v>27</v>
      </c>
      <c r="B5" s="5">
        <f>'Raw-Outcome-Stats'!B3</f>
        <v>359</v>
      </c>
      <c r="C5" s="4">
        <f>'Raw-Outcome-Stats'!C3</f>
        <v>4.9666585922241211</v>
      </c>
      <c r="D5" s="4">
        <f>'Raw-Outcome-Stats'!D3</f>
        <v>5.2102560997009277</v>
      </c>
      <c r="E5" s="4">
        <f>'Raw-Outcome-Stats'!E3</f>
        <v>5.4793095588684082</v>
      </c>
      <c r="F5" s="4">
        <f>'Raw-Outcome-Stats'!F3</f>
        <v>5.6374216079711914</v>
      </c>
      <c r="G5" s="5">
        <f>'Raw-Outcome-Stats'!G3</f>
        <v>120</v>
      </c>
      <c r="H5" s="4">
        <f>'Raw-Outcome-Stats'!H3</f>
        <v>4.9346561431884766</v>
      </c>
      <c r="I5" s="4">
        <f>'Raw-Outcome-Stats'!I3</f>
        <v>5.1525974273681641</v>
      </c>
      <c r="J5" s="4">
        <f>'Raw-Outcome-Stats'!J3</f>
        <v>5.4746880531311035</v>
      </c>
      <c r="K5" s="4">
        <f>'Raw-Outcome-Stats'!K3</f>
        <v>5.6193361282348633</v>
      </c>
    </row>
    <row r="6">
      <c r="A6" s="3" t="s">
        <v>29</v>
      </c>
      <c r="B6" s="5"/>
      <c r="C6" s="6">
        <f>'Raw-Outcome-Stats'!C4</f>
        <v>0.63633888959884644</v>
      </c>
      <c r="D6" s="6">
        <f>'Raw-Outcome-Stats'!D4</f>
        <v>0.64633798599243164</v>
      </c>
      <c r="E6" s="6">
        <f>'Raw-Outcome-Stats'!E4</f>
        <v>0.6226462721824646</v>
      </c>
      <c r="F6" s="6">
        <f>'Raw-Outcome-Stats'!F4</f>
        <v>0.64994829893112183</v>
      </c>
      <c r="G6" s="5"/>
      <c r="H6" s="6">
        <f>'Raw-Outcome-Stats'!H4</f>
        <v>0.37831202149391174</v>
      </c>
      <c r="I6" s="6">
        <f>'Raw-Outcome-Stats'!I4</f>
        <v>0.41380596160888672</v>
      </c>
      <c r="J6" s="6">
        <f>'Raw-Outcome-Stats'!J4</f>
        <v>0.45270836353302002</v>
      </c>
      <c r="K6" s="6">
        <f>'Raw-Outcome-Stats'!K4</f>
        <v>0.46455124020576477</v>
      </c>
    </row>
    <row r="7">
      <c r="A7" s="3" t="s">
        <v>23</v>
      </c>
      <c r="B7" s="5">
        <f>'Raw-Outcome-Stats'!B5</f>
        <v>359</v>
      </c>
      <c r="C7" s="4">
        <f>'Raw-Outcome-Stats'!C5</f>
        <v>9.3939313888549805</v>
      </c>
      <c r="D7" s="4">
        <f>'Raw-Outcome-Stats'!D5</f>
        <v>9.5737943649291992</v>
      </c>
      <c r="E7" s="4">
        <f>'Raw-Outcome-Stats'!E5</f>
        <v>9.8226413726806641</v>
      </c>
      <c r="F7" s="4">
        <f>'Raw-Outcome-Stats'!F5</f>
        <v>9.5252180099487305</v>
      </c>
      <c r="G7" s="5">
        <f>'Raw-Outcome-Stats'!G5</f>
        <v>120</v>
      </c>
      <c r="H7" s="4">
        <f>'Raw-Outcome-Stats'!H5</f>
        <v>9.4346199035644531</v>
      </c>
      <c r="I7" s="4">
        <f>'Raw-Outcome-Stats'!I5</f>
        <v>9.5543222427368164</v>
      </c>
      <c r="J7" s="4">
        <f>'Raw-Outcome-Stats'!J5</f>
        <v>9.8656940460205078</v>
      </c>
      <c r="K7" s="4">
        <f>'Raw-Outcome-Stats'!K5</f>
        <v>9.6447296142578125</v>
      </c>
    </row>
    <row r="8">
      <c r="B8" s="5"/>
      <c r="C8" s="6">
        <f>'Raw-Outcome-Stats'!C6</f>
        <v>1.1899980306625366</v>
      </c>
      <c r="D8" s="6">
        <f>'Raw-Outcome-Stats'!D6</f>
        <v>1.2282911539077759</v>
      </c>
      <c r="E8" s="6">
        <f>'Raw-Outcome-Stats'!E6</f>
        <v>1.3006614446640015</v>
      </c>
      <c r="F8" s="6">
        <f>'Raw-Outcome-Stats'!F6</f>
        <v>1.4703516960144043</v>
      </c>
      <c r="G8" s="5"/>
      <c r="H8" s="6">
        <f>'Raw-Outcome-Stats'!H6</f>
        <v>1.099966287612915</v>
      </c>
      <c r="I8" s="6">
        <f>'Raw-Outcome-Stats'!I6</f>
        <v>1.134473443031311</v>
      </c>
      <c r="J8" s="6">
        <f>'Raw-Outcome-Stats'!J6</f>
        <v>1.2110894918441772</v>
      </c>
      <c r="K8" s="6">
        <f>'Raw-Outcome-Stats'!K6</f>
        <v>1.2049669027328491</v>
      </c>
    </row>
    <row r="9">
      <c r="A9" s="3" t="s">
        <v>24</v>
      </c>
      <c r="B9" s="5">
        <f>'Raw-Outcome-Stats'!B7</f>
        <v>359</v>
      </c>
      <c r="C9" s="4">
        <f>'Raw-Outcome-Stats'!C7</f>
        <v>8.7805824279785156</v>
      </c>
      <c r="D9" s="4">
        <f>'Raw-Outcome-Stats'!D7</f>
        <v>9.27728271484375</v>
      </c>
      <c r="E9" s="4">
        <f>'Raw-Outcome-Stats'!E7</f>
        <v>9.6675491333007812</v>
      </c>
      <c r="F9" s="4">
        <f>'Raw-Outcome-Stats'!F7</f>
        <v>9.5615139007568359</v>
      </c>
      <c r="G9" s="5">
        <f>'Raw-Outcome-Stats'!G7</f>
        <v>120</v>
      </c>
      <c r="H9" s="4">
        <f>'Raw-Outcome-Stats'!H7</f>
        <v>8.8007602691650391</v>
      </c>
      <c r="I9" s="4">
        <f>'Raw-Outcome-Stats'!I7</f>
        <v>9.2733135223388672</v>
      </c>
      <c r="J9" s="4">
        <f>'Raw-Outcome-Stats'!J7</f>
        <v>9.7207002639770508</v>
      </c>
      <c r="K9" s="4">
        <f>'Raw-Outcome-Stats'!K7</f>
        <v>9.6970930099487305</v>
      </c>
    </row>
    <row r="10">
      <c r="B10" s="5"/>
      <c r="C10" s="6">
        <f>'Raw-Outcome-Stats'!C8</f>
        <v>1.1668788194656372</v>
      </c>
      <c r="D10" s="6">
        <f>'Raw-Outcome-Stats'!D8</f>
        <v>1.2183959484100342</v>
      </c>
      <c r="E10" s="6">
        <f>'Raw-Outcome-Stats'!E8</f>
        <v>1.2874536514282227</v>
      </c>
      <c r="F10" s="6">
        <f>'Raw-Outcome-Stats'!F8</f>
        <v>1.4574898481369019</v>
      </c>
      <c r="G10" s="5"/>
      <c r="H10" s="6">
        <f>'Raw-Outcome-Stats'!H8</f>
        <v>1.1056463718414307</v>
      </c>
      <c r="I10" s="6">
        <f>'Raw-Outcome-Stats'!I8</f>
        <v>1.1792277097702026</v>
      </c>
      <c r="J10" s="6">
        <f>'Raw-Outcome-Stats'!J8</f>
        <v>1.2432259321212769</v>
      </c>
      <c r="K10" s="6">
        <f>'Raw-Outcome-Stats'!K8</f>
        <v>1.1924905776977539</v>
      </c>
    </row>
    <row r="11">
      <c r="A11" s="3" t="s">
        <v>25</v>
      </c>
      <c r="B11" s="5">
        <f>'Raw-Outcome-Stats'!B9</f>
        <v>359</v>
      </c>
      <c r="C11" s="4">
        <f>'Raw-Outcome-Stats'!C9</f>
        <v>4.4272732734680176</v>
      </c>
      <c r="D11" s="4">
        <f>'Raw-Outcome-Stats'!D9</f>
        <v>4.3635377883911133</v>
      </c>
      <c r="E11" s="4">
        <f>'Raw-Outcome-Stats'!E9</f>
        <v>4.3433313369750977</v>
      </c>
      <c r="F11" s="4">
        <f>'Raw-Outcome-Stats'!F9</f>
        <v>3.8877966403961182</v>
      </c>
      <c r="G11" s="5">
        <f>'Raw-Outcome-Stats'!G9</f>
        <v>120</v>
      </c>
      <c r="H11" s="4">
        <f>'Raw-Outcome-Stats'!H9</f>
        <v>4.4999642372131348</v>
      </c>
      <c r="I11" s="4">
        <f>'Raw-Outcome-Stats'!I9</f>
        <v>4.4017248153686523</v>
      </c>
      <c r="J11" s="4">
        <f>'Raw-Outcome-Stats'!J9</f>
        <v>4.3910059928894043</v>
      </c>
      <c r="K11" s="4">
        <f>'Raw-Outcome-Stats'!K9</f>
        <v>4.0253939628601074</v>
      </c>
    </row>
    <row r="12">
      <c r="B12" s="5"/>
      <c r="C12" s="6">
        <f>'Raw-Outcome-Stats'!C10</f>
        <v>1.0678226947784424</v>
      </c>
      <c r="D12" s="6">
        <f>'Raw-Outcome-Stats'!D10</f>
        <v>1.1270080804824829</v>
      </c>
      <c r="E12" s="6">
        <f>'Raw-Outcome-Stats'!E10</f>
        <v>1.207115650177002</v>
      </c>
      <c r="F12" s="6">
        <f>'Raw-Outcome-Stats'!F10</f>
        <v>1.2942805290222168</v>
      </c>
      <c r="G12" s="5"/>
      <c r="H12" s="6">
        <f>'Raw-Outcome-Stats'!H10</f>
        <v>0.98099970817565918</v>
      </c>
      <c r="I12" s="6">
        <f>'Raw-Outcome-Stats'!I10</f>
        <v>1.0400840044021606</v>
      </c>
      <c r="J12" s="6">
        <f>'Raw-Outcome-Stats'!J10</f>
        <v>1.0946197509765625</v>
      </c>
      <c r="K12" s="6">
        <f>'Raw-Outcome-Stats'!K10</f>
        <v>1.0836899280548096</v>
      </c>
    </row>
    <row r="13">
      <c r="A13" s="3" t="s">
        <v>26</v>
      </c>
      <c r="B13" s="5">
        <f>'Raw-Outcome-Stats'!B11</f>
        <v>359</v>
      </c>
      <c r="C13" s="4">
        <f>'Raw-Outcome-Stats'!C11</f>
        <v>7.9916996955871582</v>
      </c>
      <c r="D13" s="4">
        <f>'Raw-Outcome-Stats'!D11</f>
        <v>7.9715027809143066</v>
      </c>
      <c r="E13" s="4">
        <f>'Raw-Outcome-Stats'!E11</f>
        <v>8.0577611923217773</v>
      </c>
      <c r="F13" s="4">
        <f>'Raw-Outcome-Stats'!F11</f>
        <v>7.6464715003967285</v>
      </c>
      <c r="G13" s="5">
        <f>'Raw-Outcome-Stats'!G11</f>
        <v>120</v>
      </c>
      <c r="H13" s="4">
        <f>'Raw-Outcome-Stats'!H11</f>
        <v>8.1993999481201172</v>
      </c>
      <c r="I13" s="4">
        <f>'Raw-Outcome-Stats'!I11</f>
        <v>8.1464023590087891</v>
      </c>
      <c r="J13" s="4">
        <f>'Raw-Outcome-Stats'!J11</f>
        <v>8.2431974411010742</v>
      </c>
      <c r="K13" s="4">
        <f>'Raw-Outcome-Stats'!K11</f>
        <v>7.9086771011352539</v>
      </c>
    </row>
    <row r="14">
      <c r="B14" s="5"/>
      <c r="C14" s="6">
        <f>'Raw-Outcome-Stats'!C12</f>
        <v>1.1387259960174561</v>
      </c>
      <c r="D14" s="6">
        <f>'Raw-Outcome-Stats'!D12</f>
        <v>1.1794852018356323</v>
      </c>
      <c r="E14" s="6">
        <f>'Raw-Outcome-Stats'!E12</f>
        <v>1.2527613639831543</v>
      </c>
      <c r="F14" s="6">
        <f>'Raw-Outcome-Stats'!F12</f>
        <v>1.358791708946228</v>
      </c>
      <c r="G14" s="5"/>
      <c r="H14" s="6">
        <f>'Raw-Outcome-Stats'!H12</f>
        <v>1.0728857517242432</v>
      </c>
      <c r="I14" s="6">
        <f>'Raw-Outcome-Stats'!I12</f>
        <v>1.1179021596908569</v>
      </c>
      <c r="J14" s="6">
        <f>'Raw-Outcome-Stats'!J12</f>
        <v>1.14979088306427</v>
      </c>
      <c r="K14" s="6">
        <f>'Raw-Outcome-Stats'!K12</f>
        <v>1.1133785247802734</v>
      </c>
    </row>
    <row r="15">
      <c r="B15" s="5"/>
      <c r="C15" s="5"/>
      <c r="D15" s="5"/>
      <c r="E15" s="5"/>
      <c r="F15" s="5"/>
    </row>
  </sheetData>
  <mergeCells count="2">
    <mergeCell ref="B1:F1"/>
    <mergeCell ref="G1:K1"/>
  </mergeCells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2"/>
  <sheetViews>
    <sheetView workbookViewId="0">
      <selection activeCell="N8" sqref="N8"/>
    </sheetView>
  </sheetViews>
  <sheetFormatPr baseColWidth="10" defaultRowHeight="14"/>
  <cols>
    <col min="1" max="1" width="26" style="3" bestFit="true" customWidth="true"/>
    <col min="2" max="11" width="7.1640625" style="3" customWidth="true"/>
    <col min="12" max="16384" width="10.83203125" style="3"/>
  </cols>
  <sheetData>
    <row r="1">
      <c r="B1" s="8" t="s">
        <v>10</v>
      </c>
      <c r="C1" s="8"/>
      <c r="D1" s="8"/>
      <c r="E1" s="8"/>
      <c r="F1" s="8"/>
      <c r="G1" s="8" t="s">
        <v>11</v>
      </c>
      <c r="H1" s="8"/>
      <c r="I1" s="8"/>
      <c r="J1" s="8"/>
      <c r="K1" s="8"/>
    </row>
    <row r="2" ht="28">
      <c r="A2" s="1"/>
      <c r="B2" s="7" t="s">
        <v>12</v>
      </c>
      <c r="C2" s="7" t="s">
        <v>13</v>
      </c>
      <c r="D2" s="7" t="s">
        <v>14</v>
      </c>
      <c r="E2" s="7" t="s">
        <v>15</v>
      </c>
      <c r="F2" s="7" t="s">
        <v>16</v>
      </c>
      <c r="G2" s="7" t="s">
        <v>12</v>
      </c>
      <c r="H2" s="7" t="s">
        <v>13</v>
      </c>
      <c r="I2" s="7" t="s">
        <v>14</v>
      </c>
      <c r="J2" s="7" t="s">
        <v>15</v>
      </c>
      <c r="K2" s="7" t="s">
        <v>16</v>
      </c>
    </row>
    <row r="3">
      <c r="A3" s="3" t="s">
        <v>5</v>
      </c>
      <c r="B3" s="5">
        <f>'Raw-IT-Stats'!B1</f>
        <v>387</v>
      </c>
      <c r="C3" s="4">
        <f>'Raw-IT-Stats'!C1</f>
        <v>5.6463766098022461</v>
      </c>
      <c r="D3" s="4">
        <f>'Raw-IT-Stats'!D1</f>
        <v>5.0716147422790527</v>
      </c>
      <c r="E3" s="4">
        <f>'Raw-IT-Stats'!E1</f>
        <v>0.45918524265289307</v>
      </c>
      <c r="F3" s="4">
        <f>'Raw-IT-Stats'!F1</f>
        <v>22.581394195556641</v>
      </c>
      <c r="G3" s="5">
        <f>'Raw-IT-Stats'!G1</f>
        <v>359</v>
      </c>
      <c r="H3" s="4">
        <f>'Raw-IT-Stats'!H1</f>
        <v>4.9546623229980469</v>
      </c>
      <c r="I3" s="4">
        <f>'Raw-IT-Stats'!I1</f>
        <v>4.5475587844848633</v>
      </c>
      <c r="J3" s="4">
        <f>'Raw-IT-Stats'!J1</f>
        <v>0.45918524265289307</v>
      </c>
      <c r="K3" s="4">
        <f>'Raw-IT-Stats'!K1</f>
        <v>16.621315002441406</v>
      </c>
      <c r="L3" s="4"/>
      <c r="M3" s="4"/>
      <c r="N3" s="4"/>
      <c r="O3" s="4"/>
      <c r="P3" s="4"/>
    </row>
    <row r="4">
      <c r="B4" s="5"/>
      <c r="C4" s="6">
        <f>'Raw-IT-Stats'!C2</f>
        <v>3.7955484390258789</v>
      </c>
      <c r="D4" s="4"/>
      <c r="E4" s="4"/>
      <c r="F4" s="4"/>
      <c r="G4" s="5"/>
      <c r="H4" s="6">
        <f>'Raw-IT-Stats'!H2</f>
        <v>2.9463365077972412</v>
      </c>
      <c r="I4" s="4"/>
      <c r="J4" s="4"/>
      <c r="K4" s="4"/>
    </row>
    <row r="5">
      <c r="A5" s="3" t="s">
        <v>6</v>
      </c>
      <c r="B5" s="5">
        <f>'Raw-IT-Stats'!B3</f>
        <v>387</v>
      </c>
      <c r="C5" s="4">
        <f>'Raw-IT-Stats'!C3</f>
        <v>2.7434747219085693</v>
      </c>
      <c r="D5" s="4">
        <f>'Raw-IT-Stats'!D3</f>
        <v>1.8159363269805908</v>
      </c>
      <c r="E5" s="4">
        <f>'Raw-IT-Stats'!E3</f>
        <v>0</v>
      </c>
      <c r="F5" s="4">
        <f>'Raw-IT-Stats'!F3</f>
        <v>28.241056442260742</v>
      </c>
      <c r="G5" s="5">
        <f>'Raw-IT-Stats'!G3</f>
        <v>359</v>
      </c>
      <c r="H5" s="4">
        <f>'Raw-IT-Stats'!H3</f>
        <v>2.1399846076965332</v>
      </c>
      <c r="I5" s="4">
        <f>'Raw-IT-Stats'!I3</f>
        <v>1.5458076000213623</v>
      </c>
      <c r="J5" s="4">
        <f>'Raw-IT-Stats'!J3</f>
        <v>0</v>
      </c>
      <c r="K5" s="4">
        <f>'Raw-IT-Stats'!K3</f>
        <v>17.37214469909668</v>
      </c>
    </row>
    <row r="6">
      <c r="B6" s="5"/>
      <c r="C6" s="6">
        <f>'Raw-IT-Stats'!C4</f>
        <v>3.4027419090270996</v>
      </c>
      <c r="D6" s="4"/>
      <c r="E6" s="4"/>
      <c r="F6" s="4"/>
      <c r="G6" s="5"/>
      <c r="H6" s="6">
        <f>'Raw-IT-Stats'!H4</f>
        <v>2.0243079662322998</v>
      </c>
      <c r="I6" s="4"/>
      <c r="J6" s="4"/>
      <c r="K6" s="4"/>
    </row>
    <row r="7">
      <c r="A7" s="3" t="s">
        <v>7</v>
      </c>
      <c r="B7" s="5">
        <f>'Raw-IT-Stats'!B5</f>
        <v>387</v>
      </c>
      <c r="C7" s="4">
        <f>'Raw-IT-Stats'!C5</f>
        <v>7.247340202331543</v>
      </c>
      <c r="D7" s="4">
        <f>'Raw-IT-Stats'!D5</f>
        <v>5.7759265899658203</v>
      </c>
      <c r="E7" s="4">
        <f>'Raw-IT-Stats'!E5</f>
        <v>0</v>
      </c>
      <c r="F7" s="4">
        <f>'Raw-IT-Stats'!F5</f>
        <v>31.284111022949219</v>
      </c>
      <c r="G7" s="5">
        <f>'Raw-IT-Stats'!G5</f>
        <v>359</v>
      </c>
      <c r="H7" s="4">
        <f>'Raw-IT-Stats'!H5</f>
        <v>6.0724906921386719</v>
      </c>
      <c r="I7" s="4">
        <f>'Raw-IT-Stats'!I5</f>
        <v>4.9598007202148438</v>
      </c>
      <c r="J7" s="4">
        <f>'Raw-IT-Stats'!J5</f>
        <v>0</v>
      </c>
      <c r="K7" s="4">
        <f>'Raw-IT-Stats'!K5</f>
        <v>28.553607940673828</v>
      </c>
    </row>
    <row r="8">
      <c r="B8" s="5"/>
      <c r="C8" s="6">
        <f>'Raw-IT-Stats'!C6</f>
        <v>6.1623058319091797</v>
      </c>
      <c r="D8" s="4"/>
      <c r="E8" s="4"/>
      <c r="F8" s="4"/>
      <c r="G8" s="5"/>
      <c r="H8" s="6">
        <f>'Raw-IT-Stats'!H6</f>
        <v>4.5967144966125488</v>
      </c>
      <c r="I8" s="4"/>
      <c r="J8" s="4"/>
      <c r="K8" s="4"/>
    </row>
    <row r="9">
      <c r="A9" s="3" t="s">
        <v>8</v>
      </c>
      <c r="B9" s="5">
        <f>'Raw-IT-Stats'!B7</f>
        <v>387</v>
      </c>
      <c r="C9" s="4">
        <f>'Raw-IT-Stats'!C7</f>
        <v>6.7313246726989746</v>
      </c>
      <c r="D9" s="4">
        <f>'Raw-IT-Stats'!D7</f>
        <v>5.9495515823364258</v>
      </c>
      <c r="E9" s="4">
        <f>'Raw-IT-Stats'!E7</f>
        <v>0</v>
      </c>
      <c r="F9" s="4">
        <f>'Raw-IT-Stats'!F7</f>
        <v>23.504575729370117</v>
      </c>
      <c r="G9" s="5">
        <f>'Raw-IT-Stats'!G7</f>
        <v>359</v>
      </c>
      <c r="H9" s="4">
        <f>'Raw-IT-Stats'!H7</f>
        <v>6.3687033653259277</v>
      </c>
      <c r="I9" s="4">
        <f>'Raw-IT-Stats'!I7</f>
        <v>5.7066655158996582</v>
      </c>
      <c r="J9" s="4">
        <f>'Raw-IT-Stats'!J7</f>
        <v>0</v>
      </c>
      <c r="K9" s="4">
        <f>'Raw-IT-Stats'!K7</f>
        <v>23.504575729370117</v>
      </c>
    </row>
    <row r="10">
      <c r="B10" s="5"/>
      <c r="C10" s="6">
        <f>'Raw-IT-Stats'!C8</f>
        <v>4.0129952430725098</v>
      </c>
      <c r="D10" s="4"/>
      <c r="E10" s="4"/>
      <c r="F10" s="4"/>
      <c r="G10" s="5"/>
      <c r="H10" s="6">
        <f>'Raw-IT-Stats'!H8</f>
        <v>3.8527853488922119</v>
      </c>
      <c r="I10" s="4"/>
      <c r="J10" s="4"/>
      <c r="K10" s="4"/>
    </row>
    <row r="11">
      <c r="A11" s="3" t="s">
        <v>9</v>
      </c>
      <c r="B11" s="5">
        <f>'Raw-IT-Stats'!B9</f>
        <v>148</v>
      </c>
      <c r="C11" s="4">
        <f>'Raw-IT-Stats'!C9</f>
        <v>37.747756958007812</v>
      </c>
      <c r="D11" s="4">
        <f>'Raw-IT-Stats'!D9</f>
        <v>36.574504852294922</v>
      </c>
      <c r="E11" s="4">
        <f>'Raw-IT-Stats'!E9</f>
        <v>9.9601020812988281</v>
      </c>
      <c r="F11" s="4">
        <f>'Raw-IT-Stats'!F9</f>
        <v>69.386734008789062</v>
      </c>
      <c r="G11" s="5">
        <f>'Raw-IT-Stats'!G9</f>
        <v>120</v>
      </c>
      <c r="H11" s="4">
        <f>'Raw-IT-Stats'!H9</f>
        <v>35.71282958984375</v>
      </c>
      <c r="I11" s="4">
        <f>'Raw-IT-Stats'!I9</f>
        <v>33.414443969726562</v>
      </c>
      <c r="J11" s="4">
        <f>'Raw-IT-Stats'!J9</f>
        <v>9.9601020812988281</v>
      </c>
      <c r="K11" s="4">
        <f>'Raw-IT-Stats'!K9</f>
        <v>69.386734008789062</v>
      </c>
    </row>
    <row r="12">
      <c r="B12" s="5"/>
      <c r="C12" s="6">
        <f>'Raw-IT-Stats'!C10</f>
        <v>14.269430160522461</v>
      </c>
      <c r="D12" s="4"/>
      <c r="E12" s="4"/>
      <c r="F12" s="4"/>
      <c r="G12" s="5"/>
      <c r="H12" s="6">
        <f>'Raw-IT-Stats'!H10</f>
        <v>14.710833549499512</v>
      </c>
      <c r="I12" s="4"/>
      <c r="J12" s="4"/>
      <c r="K12" s="4"/>
    </row>
  </sheetData>
  <mergeCells count="2">
    <mergeCell ref="B1:F1"/>
    <mergeCell ref="G1:K1"/>
  </mergeCells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"/>
  <sheetViews>
    <sheetView workbookViewId="0">
      <selection activeCell="I6" sqref="I6"/>
    </sheetView>
  </sheetViews>
  <sheetFormatPr baseColWidth="10" defaultColWidth="8.83203125" defaultRowHeight="14"/>
  <sheetData>
    <row r="1">
      <c r="A1" t="s">
        <v>0</v>
      </c>
      <c r="B1" s="0">
        <v>387</v>
      </c>
      <c r="C1" s="0">
        <v>5.6463766098022461</v>
      </c>
      <c r="D1" s="0">
        <v>5.0716147422790527</v>
      </c>
      <c r="E1" s="0">
        <v>0.45918524265289307</v>
      </c>
      <c r="F1" s="0">
        <v>22.581394195556641</v>
      </c>
      <c r="G1" s="0">
        <v>359</v>
      </c>
      <c r="H1" s="0">
        <v>4.9546623229980469</v>
      </c>
      <c r="I1" s="0">
        <v>4.5475587844848633</v>
      </c>
      <c r="J1" s="0">
        <v>0.45918524265289307</v>
      </c>
      <c r="K1" s="0">
        <v>16.621315002441406</v>
      </c>
    </row>
    <row r="2">
      <c r="A2" t="s">
        <v>0</v>
      </c>
      <c r="B2" s="0"/>
      <c r="C2" s="0">
        <v>3.7955484390258789</v>
      </c>
      <c r="D2" s="0"/>
      <c r="E2" s="0"/>
      <c r="F2" s="0"/>
      <c r="G2" s="0"/>
      <c r="H2" s="0">
        <v>2.9463365077972412</v>
      </c>
      <c r="I2" s="0"/>
      <c r="J2" s="0"/>
      <c r="K2" s="0"/>
    </row>
    <row r="3">
      <c r="A3" t="s">
        <v>1</v>
      </c>
      <c r="B3" s="0">
        <v>387</v>
      </c>
      <c r="C3" s="0">
        <v>2.7434747219085693</v>
      </c>
      <c r="D3" s="0">
        <v>1.8159363269805908</v>
      </c>
      <c r="E3" s="0">
        <v>0</v>
      </c>
      <c r="F3" s="0">
        <v>28.241056442260742</v>
      </c>
      <c r="G3" s="0">
        <v>359</v>
      </c>
      <c r="H3" s="0">
        <v>2.1399846076965332</v>
      </c>
      <c r="I3" s="0">
        <v>1.5458076000213623</v>
      </c>
      <c r="J3" s="0">
        <v>0</v>
      </c>
      <c r="K3" s="0">
        <v>17.37214469909668</v>
      </c>
    </row>
    <row r="4">
      <c r="A4" t="s">
        <v>1</v>
      </c>
      <c r="B4" s="0"/>
      <c r="C4" s="0">
        <v>3.4027419090270996</v>
      </c>
      <c r="D4" s="0"/>
      <c r="E4" s="0"/>
      <c r="F4" s="0"/>
      <c r="G4" s="0"/>
      <c r="H4" s="0">
        <v>2.0243079662322998</v>
      </c>
      <c r="I4" s="0"/>
      <c r="J4" s="0"/>
      <c r="K4" s="0"/>
    </row>
    <row r="5">
      <c r="A5" t="s">
        <v>2</v>
      </c>
      <c r="B5" s="0">
        <v>387</v>
      </c>
      <c r="C5" s="0">
        <v>7.247340202331543</v>
      </c>
      <c r="D5" s="0">
        <v>5.7759265899658203</v>
      </c>
      <c r="E5" s="0">
        <v>0</v>
      </c>
      <c r="F5" s="0">
        <v>31.284111022949219</v>
      </c>
      <c r="G5" s="0">
        <v>359</v>
      </c>
      <c r="H5" s="0">
        <v>6.0724906921386719</v>
      </c>
      <c r="I5" s="0">
        <v>4.9598007202148438</v>
      </c>
      <c r="J5" s="0">
        <v>0</v>
      </c>
      <c r="K5" s="0">
        <v>28.553607940673828</v>
      </c>
    </row>
    <row r="6">
      <c r="A6" t="s">
        <v>2</v>
      </c>
      <c r="B6" s="0"/>
      <c r="C6" s="0">
        <v>6.1623058319091797</v>
      </c>
      <c r="D6" s="0"/>
      <c r="E6" s="0"/>
      <c r="F6" s="0"/>
      <c r="G6" s="0"/>
      <c r="H6" s="0">
        <v>4.5967144966125488</v>
      </c>
      <c r="I6" s="0"/>
      <c r="J6" s="0"/>
      <c r="K6" s="0"/>
    </row>
    <row r="7">
      <c r="A7" t="s">
        <v>3</v>
      </c>
      <c r="B7" s="0">
        <v>387</v>
      </c>
      <c r="C7" s="0">
        <v>6.7313246726989746</v>
      </c>
      <c r="D7" s="0">
        <v>5.9495515823364258</v>
      </c>
      <c r="E7" s="0">
        <v>0</v>
      </c>
      <c r="F7" s="0">
        <v>23.504575729370117</v>
      </c>
      <c r="G7" s="0">
        <v>359</v>
      </c>
      <c r="H7" s="0">
        <v>6.3687033653259277</v>
      </c>
      <c r="I7" s="0">
        <v>5.7066655158996582</v>
      </c>
      <c r="J7" s="0">
        <v>0</v>
      </c>
      <c r="K7" s="0">
        <v>23.504575729370117</v>
      </c>
    </row>
    <row r="8">
      <c r="A8" t="s">
        <v>3</v>
      </c>
      <c r="B8" s="0"/>
      <c r="C8" s="0">
        <v>4.0129952430725098</v>
      </c>
      <c r="D8" s="0"/>
      <c r="E8" s="0"/>
      <c r="F8" s="0"/>
      <c r="G8" s="0"/>
      <c r="H8" s="0">
        <v>3.8527853488922119</v>
      </c>
      <c r="I8" s="0"/>
      <c r="J8" s="0"/>
      <c r="K8" s="0"/>
    </row>
    <row r="9">
      <c r="A9" t="s">
        <v>4</v>
      </c>
      <c r="B9" s="0">
        <v>148</v>
      </c>
      <c r="C9" s="0">
        <v>37.747756958007812</v>
      </c>
      <c r="D9" s="0">
        <v>36.574504852294922</v>
      </c>
      <c r="E9" s="0">
        <v>9.9601020812988281</v>
      </c>
      <c r="F9" s="0">
        <v>69.386734008789062</v>
      </c>
      <c r="G9" s="0">
        <v>120</v>
      </c>
      <c r="H9" s="0">
        <v>35.71282958984375</v>
      </c>
      <c r="I9" s="0">
        <v>33.414443969726562</v>
      </c>
      <c r="J9" s="0">
        <v>9.9601020812988281</v>
      </c>
      <c r="K9" s="0">
        <v>69.386734008789062</v>
      </c>
    </row>
    <row r="10">
      <c r="A10" t="s">
        <v>4</v>
      </c>
      <c r="B10" s="0"/>
      <c r="C10" s="0">
        <v>14.269430160522461</v>
      </c>
      <c r="D10" s="0"/>
      <c r="E10" s="0"/>
      <c r="F10" s="0"/>
      <c r="G10" s="0"/>
      <c r="H10" s="0">
        <v>14.710833549499512</v>
      </c>
      <c r="I10" s="0"/>
      <c r="J10" s="0"/>
      <c r="K10" s="0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"/>
  <sheetViews>
    <sheetView tabSelected="true" workbookViewId="0">
      <selection activeCell="C4" sqref="C4"/>
    </sheetView>
  </sheetViews>
  <sheetFormatPr baseColWidth="10" defaultRowHeight="14"/>
  <cols>
    <col min="1" max="1" width="26" style="3" bestFit="true" customWidth="true"/>
    <col min="2" max="6" width="10.5" style="3" customWidth="true"/>
    <col min="7" max="16384" width="10.83203125" style="3"/>
  </cols>
  <sheetData>
    <row r="1" ht="42">
      <c r="A1" s="1"/>
      <c r="B1" s="7" t="s">
        <v>5</v>
      </c>
      <c r="C1" s="7" t="s">
        <v>6</v>
      </c>
      <c r="D1" s="7" t="s">
        <v>7</v>
      </c>
      <c r="E1" s="7" t="s">
        <v>8</v>
      </c>
      <c r="F1" s="7" t="s">
        <v>9</v>
      </c>
    </row>
    <row r="2">
      <c r="A2" s="3" t="s">
        <v>5</v>
      </c>
      <c r="B2" s="4">
        <f>'Raw-Correlations'!B1</f>
        <v>1</v>
      </c>
      <c r="C2" s="4"/>
      <c r="D2" s="4"/>
      <c r="E2" s="4"/>
      <c r="F2" s="4"/>
    </row>
    <row r="3">
      <c r="A3" s="3" t="s">
        <v>6</v>
      </c>
      <c r="B3" s="4">
        <f>'Raw-Correlations'!B2</f>
        <v>0.6837727427482605</v>
      </c>
      <c r="C3" s="4">
        <f>'Raw-Correlations'!C2</f>
        <v>1</v>
      </c>
      <c r="D3" s="4"/>
      <c r="E3" s="4"/>
      <c r="F3" s="4"/>
    </row>
    <row r="4">
      <c r="A4" s="3" t="s">
        <v>7</v>
      </c>
      <c r="B4" s="4">
        <f>'Raw-Correlations'!B3</f>
        <v>0.89847040176391602</v>
      </c>
      <c r="C4" s="4">
        <f>'Raw-Correlations'!C3</f>
        <v>0.60362643003463745</v>
      </c>
      <c r="D4" s="4">
        <f>'Raw-Correlations'!D3</f>
        <v>1</v>
      </c>
      <c r="E4" s="4"/>
      <c r="F4" s="4"/>
    </row>
    <row r="5">
      <c r="A5" s="3" t="s">
        <v>8</v>
      </c>
      <c r="B5" s="4">
        <f>'Raw-Correlations'!B4</f>
        <v>0.84659492969512939</v>
      </c>
      <c r="C5" s="4">
        <f>'Raw-Correlations'!C4</f>
        <v>0.35640707612037659</v>
      </c>
      <c r="D5" s="4">
        <f>'Raw-Correlations'!D4</f>
        <v>0.57369470596313477</v>
      </c>
      <c r="E5" s="4">
        <f>'Raw-Correlations'!E4</f>
        <v>1</v>
      </c>
      <c r="F5" s="4"/>
    </row>
    <row r="6">
      <c r="A6" s="3" t="s">
        <v>9</v>
      </c>
      <c r="B6" s="4">
        <f>'Raw-Correlations'!B5</f>
        <v>-0.12244172394275665</v>
      </c>
      <c r="C6" s="4">
        <f>'Raw-Correlations'!C5</f>
        <v>0.17986519634723663</v>
      </c>
      <c r="D6" s="4">
        <f>'Raw-Correlations'!D5</f>
        <v>6.16413913667202E-2</v>
      </c>
      <c r="E6" s="4">
        <f>'Raw-Correlations'!E5</f>
        <v>-0.44491326808929443</v>
      </c>
      <c r="F6" s="4">
        <f>'Raw-Correlations'!F5</f>
        <v>1</v>
      </c>
    </row>
  </sheetData>
  <phoneticPr fontId="5" type="noConversion"/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"/>
  <sheetViews>
    <sheetView workbookViewId="0"/>
  </sheetViews>
  <sheetFormatPr baseColWidth="10" defaultColWidth="8.83203125" defaultRowHeight="14"/>
  <sheetData>
    <row r="1">
      <c r="A1" t="s">
        <v>0</v>
      </c>
      <c r="B1" s="0">
        <v>1</v>
      </c>
      <c r="C1" s="0">
        <v>0.6837727427482605</v>
      </c>
      <c r="D1" s="0">
        <v>0.89847040176391602</v>
      </c>
      <c r="E1" s="0">
        <v>0.84659492969512939</v>
      </c>
      <c r="F1" s="0">
        <v>-0.12244172394275665</v>
      </c>
    </row>
    <row r="2">
      <c r="A2" t="s">
        <v>1</v>
      </c>
      <c r="B2" s="0">
        <v>0.6837727427482605</v>
      </c>
      <c r="C2" s="0">
        <v>1</v>
      </c>
      <c r="D2" s="0">
        <v>0.60362643003463745</v>
      </c>
      <c r="E2" s="0">
        <v>0.35640707612037659</v>
      </c>
      <c r="F2" s="0">
        <v>0.17986519634723663</v>
      </c>
    </row>
    <row r="3">
      <c r="A3" t="s">
        <v>2</v>
      </c>
      <c r="B3" s="0">
        <v>0.89847040176391602</v>
      </c>
      <c r="C3" s="0">
        <v>0.60362643003463745</v>
      </c>
      <c r="D3" s="0">
        <v>1</v>
      </c>
      <c r="E3" s="0">
        <v>0.57369470596313477</v>
      </c>
      <c r="F3" s="0">
        <v>0.0616413913667202</v>
      </c>
    </row>
    <row r="4">
      <c r="A4" t="s">
        <v>3</v>
      </c>
      <c r="B4" s="0">
        <v>0.84659492969512939</v>
      </c>
      <c r="C4" s="0">
        <v>0.35640707612037659</v>
      </c>
      <c r="D4" s="0">
        <v>0.57369470596313477</v>
      </c>
      <c r="E4" s="0">
        <v>1</v>
      </c>
      <c r="F4" s="0">
        <v>-0.44491326808929443</v>
      </c>
    </row>
    <row r="5">
      <c r="A5" t="s">
        <v>4</v>
      </c>
      <c r="B5" s="0">
        <v>-0.12244172394275665</v>
      </c>
      <c r="C5" s="0">
        <v>0.17986519634723663</v>
      </c>
      <c r="D5" s="0">
        <v>0.0616413913667202</v>
      </c>
      <c r="E5" s="0">
        <v>-0.44491326808929443</v>
      </c>
      <c r="F5" s="0">
        <v>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2"/>
  <sheetViews>
    <sheetView workbookViewId="0"/>
  </sheetViews>
  <sheetFormatPr baseColWidth="10" defaultColWidth="8.83203125" defaultRowHeight="14"/>
  <sheetData>
    <row r="1">
      <c r="A1" t="s">
        <v>17</v>
      </c>
      <c r="B1" s="0">
        <v>387</v>
      </c>
      <c r="C1" s="0">
        <v>4.8040413856506348</v>
      </c>
      <c r="D1" s="0">
        <v>5.0994405746459961</v>
      </c>
      <c r="E1" s="0">
        <v>5.464531421661377</v>
      </c>
      <c r="F1" s="0">
        <v>5.6589102745056152</v>
      </c>
      <c r="G1" s="0">
        <v>148</v>
      </c>
      <c r="H1" s="0">
        <v>4.5804095268249512</v>
      </c>
      <c r="I1" s="0">
        <v>4.9189457893371582</v>
      </c>
      <c r="J1" s="0">
        <v>5.4428653717041016</v>
      </c>
      <c r="K1" s="0">
        <v>5.6709699630737305</v>
      </c>
    </row>
    <row r="2">
      <c r="A2" t="s">
        <v>17</v>
      </c>
      <c r="B2" s="0"/>
      <c r="C2" s="0">
        <v>0.95971888303756714</v>
      </c>
      <c r="D2" s="0">
        <v>0.81088310480117798</v>
      </c>
      <c r="E2" s="0">
        <v>0.59976834058761597</v>
      </c>
      <c r="F2" s="0">
        <v>0.64158934354782104</v>
      </c>
      <c r="G2" s="0"/>
      <c r="H2" s="0">
        <v>1.122908353805542</v>
      </c>
      <c r="I2" s="0">
        <v>0.83921128511428833</v>
      </c>
      <c r="J2" s="0">
        <v>0.42602518200874329</v>
      </c>
      <c r="K2" s="0">
        <v>0.4866611659526825</v>
      </c>
    </row>
    <row r="3">
      <c r="A3" t="s">
        <v>18</v>
      </c>
      <c r="B3" s="0">
        <v>359</v>
      </c>
      <c r="C3" s="0">
        <v>4.9666585922241211</v>
      </c>
      <c r="D3" s="0">
        <v>5.2102560997009277</v>
      </c>
      <c r="E3" s="0">
        <v>5.4793095588684082</v>
      </c>
      <c r="F3" s="0">
        <v>5.6374216079711914</v>
      </c>
      <c r="G3" s="0">
        <v>120</v>
      </c>
      <c r="H3" s="0">
        <v>4.9346561431884766</v>
      </c>
      <c r="I3" s="0">
        <v>5.1525974273681641</v>
      </c>
      <c r="J3" s="0">
        <v>5.4746880531311035</v>
      </c>
      <c r="K3" s="0">
        <v>5.6193361282348633</v>
      </c>
    </row>
    <row r="4">
      <c r="A4" t="s">
        <v>18</v>
      </c>
      <c r="B4" s="0"/>
      <c r="C4" s="0">
        <v>0.63633888959884644</v>
      </c>
      <c r="D4" s="0">
        <v>0.64633798599243164</v>
      </c>
      <c r="E4" s="0">
        <v>0.6226462721824646</v>
      </c>
      <c r="F4" s="0">
        <v>0.64994829893112183</v>
      </c>
      <c r="G4" s="0"/>
      <c r="H4" s="0">
        <v>0.37831202149391174</v>
      </c>
      <c r="I4" s="0">
        <v>0.41380596160888672</v>
      </c>
      <c r="J4" s="0">
        <v>0.45270836353302002</v>
      </c>
      <c r="K4" s="0">
        <v>0.46455124020576477</v>
      </c>
    </row>
    <row r="5">
      <c r="A5" t="s">
        <v>19</v>
      </c>
      <c r="B5" s="0">
        <v>359</v>
      </c>
      <c r="C5" s="0">
        <v>9.3939313888549805</v>
      </c>
      <c r="D5" s="0">
        <v>9.5737943649291992</v>
      </c>
      <c r="E5" s="0">
        <v>9.8226413726806641</v>
      </c>
      <c r="F5" s="0">
        <v>9.5252180099487305</v>
      </c>
      <c r="G5" s="0">
        <v>120</v>
      </c>
      <c r="H5" s="0">
        <v>9.4346199035644531</v>
      </c>
      <c r="I5" s="0">
        <v>9.5543222427368164</v>
      </c>
      <c r="J5" s="0">
        <v>9.8656940460205078</v>
      </c>
      <c r="K5" s="0">
        <v>9.6447296142578125</v>
      </c>
    </row>
    <row r="6">
      <c r="A6" t="s">
        <v>19</v>
      </c>
      <c r="B6" s="0"/>
      <c r="C6" s="0">
        <v>1.1899980306625366</v>
      </c>
      <c r="D6" s="0">
        <v>1.2282911539077759</v>
      </c>
      <c r="E6" s="0">
        <v>1.3006614446640015</v>
      </c>
      <c r="F6" s="0">
        <v>1.4703516960144043</v>
      </c>
      <c r="G6" s="0"/>
      <c r="H6" s="0">
        <v>1.099966287612915</v>
      </c>
      <c r="I6" s="0">
        <v>1.134473443031311</v>
      </c>
      <c r="J6" s="0">
        <v>1.2110894918441772</v>
      </c>
      <c r="K6" s="0">
        <v>1.2049669027328491</v>
      </c>
    </row>
    <row r="7">
      <c r="A7" t="s">
        <v>20</v>
      </c>
      <c r="B7" s="0">
        <v>359</v>
      </c>
      <c r="C7" s="0">
        <v>8.7805824279785156</v>
      </c>
      <c r="D7" s="0">
        <v>9.27728271484375</v>
      </c>
      <c r="E7" s="0">
        <v>9.6675491333007812</v>
      </c>
      <c r="F7" s="0">
        <v>9.5615139007568359</v>
      </c>
      <c r="G7" s="0">
        <v>120</v>
      </c>
      <c r="H7" s="0">
        <v>8.8007602691650391</v>
      </c>
      <c r="I7" s="0">
        <v>9.2733135223388672</v>
      </c>
      <c r="J7" s="0">
        <v>9.7207002639770508</v>
      </c>
      <c r="K7" s="0">
        <v>9.6970930099487305</v>
      </c>
    </row>
    <row r="8">
      <c r="A8" t="s">
        <v>20</v>
      </c>
      <c r="B8" s="0"/>
      <c r="C8" s="0">
        <v>1.1668788194656372</v>
      </c>
      <c r="D8" s="0">
        <v>1.2183959484100342</v>
      </c>
      <c r="E8" s="0">
        <v>1.2874536514282227</v>
      </c>
      <c r="F8" s="0">
        <v>1.4574898481369019</v>
      </c>
      <c r="G8" s="0"/>
      <c r="H8" s="0">
        <v>1.1056463718414307</v>
      </c>
      <c r="I8" s="0">
        <v>1.1792277097702026</v>
      </c>
      <c r="J8" s="0">
        <v>1.2432259321212769</v>
      </c>
      <c r="K8" s="0">
        <v>1.1924905776977539</v>
      </c>
    </row>
    <row r="9">
      <c r="A9" t="s">
        <v>21</v>
      </c>
      <c r="B9" s="0">
        <v>359</v>
      </c>
      <c r="C9" s="0">
        <v>4.4272732734680176</v>
      </c>
      <c r="D9" s="0">
        <v>4.3635377883911133</v>
      </c>
      <c r="E9" s="0">
        <v>4.3433313369750977</v>
      </c>
      <c r="F9" s="0">
        <v>3.8877966403961182</v>
      </c>
      <c r="G9" s="0">
        <v>120</v>
      </c>
      <c r="H9" s="0">
        <v>4.4999642372131348</v>
      </c>
      <c r="I9" s="0">
        <v>4.4017248153686523</v>
      </c>
      <c r="J9" s="0">
        <v>4.3910059928894043</v>
      </c>
      <c r="K9" s="0">
        <v>4.0253939628601074</v>
      </c>
    </row>
    <row r="10">
      <c r="A10" t="s">
        <v>21</v>
      </c>
      <c r="B10" s="0"/>
      <c r="C10" s="0">
        <v>1.0678226947784424</v>
      </c>
      <c r="D10" s="0">
        <v>1.1270080804824829</v>
      </c>
      <c r="E10" s="0">
        <v>1.207115650177002</v>
      </c>
      <c r="F10" s="0">
        <v>1.2942805290222168</v>
      </c>
      <c r="G10" s="0"/>
      <c r="H10" s="0">
        <v>0.98099970817565918</v>
      </c>
      <c r="I10" s="0">
        <v>1.0400840044021606</v>
      </c>
      <c r="J10" s="0">
        <v>1.0946197509765625</v>
      </c>
      <c r="K10" s="0">
        <v>1.0836899280548096</v>
      </c>
    </row>
    <row r="11">
      <c r="A11" t="s">
        <v>22</v>
      </c>
      <c r="B11" s="0">
        <v>359</v>
      </c>
      <c r="C11" s="0">
        <v>7.9916996955871582</v>
      </c>
      <c r="D11" s="0">
        <v>7.9715027809143066</v>
      </c>
      <c r="E11" s="0">
        <v>8.0577611923217773</v>
      </c>
      <c r="F11" s="0">
        <v>7.6464715003967285</v>
      </c>
      <c r="G11" s="0">
        <v>120</v>
      </c>
      <c r="H11" s="0">
        <v>8.1993999481201172</v>
      </c>
      <c r="I11" s="0">
        <v>8.1464023590087891</v>
      </c>
      <c r="J11" s="0">
        <v>8.2431974411010742</v>
      </c>
      <c r="K11" s="0">
        <v>7.9086771011352539</v>
      </c>
    </row>
    <row r="12">
      <c r="A12" t="s">
        <v>22</v>
      </c>
      <c r="B12" s="0"/>
      <c r="C12" s="0">
        <v>1.1387259960174561</v>
      </c>
      <c r="D12" s="0">
        <v>1.1794852018356323</v>
      </c>
      <c r="E12" s="0">
        <v>1.2527613639831543</v>
      </c>
      <c r="F12" s="0">
        <v>1.358791708946228</v>
      </c>
      <c r="G12" s="0"/>
      <c r="H12" s="0">
        <v>1.0728857517242432</v>
      </c>
      <c r="I12" s="0">
        <v>1.1179021596908569</v>
      </c>
      <c r="J12" s="0">
        <v>1.14979088306427</v>
      </c>
      <c r="K12" s="0">
        <v>1.1133785247802734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Outcome-Stats</vt:lpstr>
      <vt:lpstr>IT-Stats</vt:lpstr>
      <vt:lpstr>Raw-IT-Stats</vt:lpstr>
      <vt:lpstr>Correlations</vt:lpstr>
      <vt:lpstr>Raw-Correlations</vt:lpstr>
      <vt:lpstr>Raw-Outcome-Stats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Brendan Price</cp:lastModifiedBy>
  <cp:lastPrinted>2014-01-12T22:16:06Z</cp:lastPrinted>
  <dcterms:modified xsi:type="dcterms:W3CDTF">2014-04-27T17:04:27Z</dcterms:modified>
</cp:coreProperties>
</file>