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C:\Users\Guillermo\Dropbox (Personal)\Pakistan Property Tax Project 2\TP Analysis\MBTP\Data\Raw Data\Department Correspondence\July Demand 2014\"/>
    </mc:Choice>
  </mc:AlternateContent>
  <xr:revisionPtr revIDLastSave="0" documentId="13_ncr:1_{D9798FCB-2D89-442C-970C-EB52A9AEA69E}" xr6:coauthVersionLast="34" xr6:coauthVersionMax="34" xr10:uidLastSave="{00000000-0000-0000-0000-000000000000}"/>
  <bookViews>
    <workbookView xWindow="0" yWindow="60" windowWidth="19440" windowHeight="7680" xr2:uid="{00000000-000D-0000-FFFF-FFFF00000000}"/>
  </bookViews>
  <sheets>
    <sheet name="Sheet1" sheetId="1" r:id="rId1"/>
  </sheets>
  <definedNames>
    <definedName name="_xlnm._FilterDatabase" localSheetId="0" hidden="1">Sheet1!$A$1:$V$185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" i="1" l="1"/>
  <c r="L117" i="1" l="1"/>
  <c r="N117" i="1" s="1"/>
  <c r="O117" i="1"/>
  <c r="Q117" i="1" s="1"/>
  <c r="O44" i="1" l="1"/>
  <c r="Q44" i="1" s="1"/>
  <c r="L44" i="1"/>
  <c r="N44" i="1" s="1"/>
  <c r="O12" i="1"/>
  <c r="Q12" i="1" s="1"/>
  <c r="L12" i="1"/>
  <c r="N12" i="1" s="1"/>
  <c r="L36" i="1" l="1"/>
  <c r="O36" i="1"/>
  <c r="O54" i="1" l="1"/>
  <c r="Q54" i="1" s="1"/>
  <c r="L54" i="1"/>
  <c r="N54" i="1" s="1"/>
  <c r="Q162" i="1" l="1"/>
  <c r="N162" i="1"/>
  <c r="Q163" i="1"/>
  <c r="N163" i="1"/>
  <c r="Q161" i="1"/>
  <c r="N161" i="1"/>
  <c r="O13" i="1"/>
  <c r="Q13" i="1" s="1"/>
  <c r="L13" i="1"/>
  <c r="N13" i="1" s="1"/>
  <c r="O51" i="1"/>
  <c r="Q51" i="1" s="1"/>
  <c r="L51" i="1"/>
  <c r="N51" i="1" s="1"/>
  <c r="O159" i="1"/>
  <c r="Q159" i="1" s="1"/>
  <c r="L159" i="1"/>
  <c r="N159" i="1" s="1"/>
  <c r="O158" i="1"/>
  <c r="Q158" i="1" s="1"/>
  <c r="L158" i="1"/>
  <c r="N158" i="1" s="1"/>
  <c r="L46" i="1" l="1"/>
  <c r="N46" i="1" s="1"/>
  <c r="O46" i="1"/>
  <c r="Q46" i="1" s="1"/>
  <c r="O42" i="1"/>
  <c r="Q42" i="1" s="1"/>
  <c r="L42" i="1"/>
  <c r="N42" i="1" s="1"/>
  <c r="O152" i="1"/>
  <c r="Q152" i="1" s="1"/>
  <c r="L152" i="1"/>
  <c r="N152" i="1" s="1"/>
  <c r="L112" i="1"/>
  <c r="N112" i="1" s="1"/>
  <c r="O112" i="1"/>
  <c r="Q112" i="1" s="1"/>
  <c r="L86" i="1"/>
  <c r="O86" i="1"/>
  <c r="L109" i="1"/>
  <c r="O109" i="1"/>
  <c r="L108" i="1"/>
  <c r="O108" i="1"/>
  <c r="L87" i="1"/>
  <c r="N87" i="1" s="1"/>
  <c r="O87" i="1"/>
  <c r="Q87" i="1" s="1"/>
  <c r="O90" i="1" l="1"/>
  <c r="L90" i="1"/>
  <c r="O89" i="1"/>
  <c r="L89" i="1"/>
  <c r="O88" i="1"/>
  <c r="L88" i="1"/>
  <c r="L113" i="1"/>
  <c r="O113" i="1"/>
  <c r="O111" i="1"/>
  <c r="L111" i="1"/>
  <c r="L110" i="1"/>
  <c r="O110" i="1"/>
  <c r="O160" i="1"/>
  <c r="Q160" i="1" s="1"/>
  <c r="L160" i="1"/>
  <c r="N160" i="1" s="1"/>
  <c r="O37" i="1"/>
  <c r="Q37" i="1" s="1"/>
  <c r="L37" i="1"/>
  <c r="N37" i="1" s="1"/>
  <c r="O55" i="1"/>
  <c r="Q55" i="1" s="1"/>
  <c r="L55" i="1"/>
  <c r="N55" i="1" s="1"/>
  <c r="O4" i="1"/>
  <c r="Q4" i="1" s="1"/>
  <c r="L4" i="1" l="1"/>
  <c r="N4" i="1" s="1"/>
  <c r="O3" i="1"/>
  <c r="Q3" i="1" s="1"/>
  <c r="L3" i="1"/>
  <c r="N3" i="1" s="1"/>
  <c r="L6" i="1"/>
  <c r="N6" i="1" s="1"/>
  <c r="O6" i="1"/>
  <c r="Q6" i="1" s="1"/>
  <c r="Q53" i="1" l="1"/>
  <c r="N53" i="1"/>
  <c r="Q56" i="1"/>
  <c r="N56" i="1"/>
  <c r="Q107" i="1" l="1"/>
  <c r="N107" i="1"/>
  <c r="Q115" i="1"/>
  <c r="N115" i="1"/>
  <c r="Q92" i="1"/>
  <c r="N92" i="1"/>
  <c r="Q10" i="1" l="1"/>
  <c r="Q5" i="1"/>
  <c r="N5" i="1"/>
  <c r="Q11" i="1"/>
  <c r="Q15" i="1"/>
  <c r="Q9" i="1"/>
  <c r="Q8" i="1"/>
  <c r="T45" i="1" l="1"/>
  <c r="Q45" i="1" l="1"/>
  <c r="N45" i="1"/>
  <c r="Q108" i="1" l="1"/>
  <c r="N108" i="1"/>
  <c r="Q111" i="1"/>
  <c r="N111" i="1"/>
  <c r="Q110" i="1"/>
  <c r="N110" i="1"/>
  <c r="Q86" i="1"/>
  <c r="N86" i="1"/>
  <c r="Q109" i="1"/>
  <c r="N109" i="1"/>
  <c r="Q43" i="1"/>
  <c r="N43" i="1"/>
  <c r="Q113" i="1" l="1"/>
  <c r="N113" i="1"/>
  <c r="Q131" i="1"/>
  <c r="Q132" i="1"/>
  <c r="Q133" i="1"/>
  <c r="Q134" i="1"/>
  <c r="Q135" i="1"/>
  <c r="Q136" i="1"/>
  <c r="Q137" i="1"/>
  <c r="Q138" i="1"/>
  <c r="Q139" i="1"/>
  <c r="N131" i="1"/>
  <c r="N132" i="1"/>
  <c r="N133" i="1"/>
  <c r="N134" i="1"/>
  <c r="N135" i="1"/>
  <c r="N136" i="1"/>
  <c r="N137" i="1"/>
  <c r="N138" i="1"/>
  <c r="N139" i="1"/>
  <c r="N130" i="1"/>
  <c r="Q130" i="1"/>
  <c r="Q157" i="1"/>
  <c r="N157" i="1"/>
  <c r="Q153" i="1"/>
  <c r="N153" i="1"/>
  <c r="Q155" i="1"/>
  <c r="N155" i="1"/>
  <c r="Q156" i="1"/>
  <c r="N156" i="1"/>
  <c r="Q154" i="1"/>
  <c r="N154" i="1"/>
  <c r="Q151" i="1"/>
  <c r="N151" i="1"/>
  <c r="N150" i="1"/>
  <c r="Q150" i="1"/>
  <c r="Q91" i="1"/>
  <c r="N91" i="1"/>
  <c r="Q96" i="1"/>
  <c r="N96" i="1"/>
  <c r="Q119" i="1"/>
  <c r="N119" i="1"/>
  <c r="Q88" i="1"/>
  <c r="N88" i="1"/>
  <c r="Q90" i="1"/>
  <c r="N90" i="1"/>
  <c r="Q89" i="1"/>
  <c r="N89" i="1"/>
  <c r="Q49" i="1"/>
  <c r="N49" i="1"/>
  <c r="Q48" i="1"/>
  <c r="N48" i="1"/>
  <c r="Q47" i="1"/>
  <c r="N47" i="1"/>
  <c r="Q41" i="1"/>
  <c r="N41" i="1"/>
  <c r="Q40" i="1"/>
  <c r="N40" i="1"/>
  <c r="Q39" i="1"/>
  <c r="N39" i="1"/>
  <c r="Q38" i="1"/>
  <c r="N38" i="1"/>
  <c r="N36" i="1"/>
  <c r="Q36" i="1"/>
  <c r="N2" i="1"/>
</calcChain>
</file>

<file path=xl/sharedStrings.xml><?xml version="1.0" encoding="utf-8"?>
<sst xmlns="http://schemas.openxmlformats.org/spreadsheetml/2006/main" count="748" uniqueCount="57">
  <si>
    <t>partition_id</t>
  </si>
  <si>
    <t>partition_name</t>
  </si>
  <si>
    <t>division_id</t>
  </si>
  <si>
    <t>division_name</t>
  </si>
  <si>
    <t>district</t>
  </si>
  <si>
    <t>circle_id</t>
  </si>
  <si>
    <t>hr_id</t>
  </si>
  <si>
    <t>ins_1_ac</t>
  </si>
  <si>
    <t>group</t>
  </si>
  <si>
    <t>ranking_method</t>
  </si>
  <si>
    <t>BAHAWALPUR</t>
  </si>
  <si>
    <t>DEMAND</t>
  </si>
  <si>
    <t>BAHAWALPUR (HASILPUR)</t>
  </si>
  <si>
    <t>BAHAWALNAGAR (HAROONABAD)</t>
  </si>
  <si>
    <t>RAHIM YAR KHAN</t>
  </si>
  <si>
    <t>RECOVERY</t>
  </si>
  <si>
    <t>BAHAWALNAGAR</t>
  </si>
  <si>
    <t>RAHIM YAR KHAN (KHANPUR)</t>
  </si>
  <si>
    <t>FAISALABAD</t>
  </si>
  <si>
    <t>CHINIOT</t>
  </si>
  <si>
    <t>JHANG</t>
  </si>
  <si>
    <t>T.T. SINGH</t>
  </si>
  <si>
    <t>GUJRANWALA</t>
  </si>
  <si>
    <t>SIALKOT</t>
  </si>
  <si>
    <t>NAROWAL</t>
  </si>
  <si>
    <t>HAFIZABAD</t>
  </si>
  <si>
    <t>GUJRAT</t>
  </si>
  <si>
    <t>LAHORE</t>
  </si>
  <si>
    <t>LAHORE A</t>
  </si>
  <si>
    <t>LAHORE B</t>
  </si>
  <si>
    <t>MULTAN</t>
  </si>
  <si>
    <t>KHANEWAL</t>
  </si>
  <si>
    <t>LODHRAN</t>
  </si>
  <si>
    <t>VEHARI</t>
  </si>
  <si>
    <t>RAWALPINDI</t>
  </si>
  <si>
    <t>JHELUM</t>
  </si>
  <si>
    <t>CHAKWAL</t>
  </si>
  <si>
    <t>ATTOCK</t>
  </si>
  <si>
    <t>SARGODHA</t>
  </si>
  <si>
    <t>SAHIWAL</t>
  </si>
  <si>
    <t>MIANWALI</t>
  </si>
  <si>
    <t>KHUSHAB</t>
  </si>
  <si>
    <t>BHAKKAR</t>
  </si>
  <si>
    <t>gross_dem_c</t>
  </si>
  <si>
    <t>gross_dem_a</t>
  </si>
  <si>
    <t>gross_dem_t</t>
  </si>
  <si>
    <t>net_dem_c</t>
  </si>
  <si>
    <t>net_dem_a</t>
  </si>
  <si>
    <t>net_dem_t</t>
  </si>
  <si>
    <t>sec_9_c</t>
  </si>
  <si>
    <t>sec_9_a</t>
  </si>
  <si>
    <t>sec_9_t</t>
  </si>
  <si>
    <t>Received</t>
  </si>
  <si>
    <t>Gujanwala</t>
  </si>
  <si>
    <t>Jhelum</t>
  </si>
  <si>
    <t>Net Demand June</t>
  </si>
  <si>
    <t>G Demand June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</si>
</sst>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1" xfId="0" applyFont="1" applyBorder="1"/>
    <xf numFmtId="0" fontId="2" fillId="0" borderId="0" xfId="0" applyFont="1"/>
    <xf numFmtId="0" fontId="0" fillId="0" borderId="1" xfId="0" applyBorder="1"/>
    <xf numFmtId="164" fontId="0" fillId="0" borderId="1" xfId="1" applyNumberFormat="1" applyFont="1" applyBorder="1"/>
    <xf numFmtId="0" fontId="0" fillId="0" borderId="2" xfId="0" applyBorder="1"/>
    <xf numFmtId="0" fontId="0" fillId="0" borderId="3" xfId="0" applyBorder="1"/>
    <xf numFmtId="164" fontId="2" fillId="0" borderId="1" xfId="1" applyNumberFormat="1" applyFont="1" applyBorder="1"/>
    <xf numFmtId="164" fontId="0" fillId="0" borderId="1" xfId="1" applyNumberFormat="1" applyFont="1" applyFill="1" applyBorder="1"/>
    <xf numFmtId="164" fontId="3" fillId="0" borderId="1" xfId="1" applyNumberFormat="1" applyFont="1" applyBorder="1"/>
    <xf numFmtId="164" fontId="0" fillId="0" borderId="1" xfId="1" applyNumberFormat="1" applyFont="1" applyBorder="1" applyAlignment="1">
      <alignment horizontal="center" vertical="center" wrapText="1"/>
    </xf>
    <xf numFmtId="164" fontId="0" fillId="0" borderId="0" xfId="1" applyNumberFormat="1" applyFont="1"/>
    <xf numFmtId="0" fontId="2" fillId="0" borderId="1" xfId="1" applyNumberFormat="1" applyFont="1" applyBorder="1"/>
    <xf numFmtId="0" fontId="0" fillId="0" borderId="1" xfId="1" applyNumberFormat="1" applyFont="1" applyBorder="1"/>
    <xf numFmtId="0" fontId="0" fillId="2" borderId="1" xfId="1" applyNumberFormat="1" applyFont="1" applyFill="1" applyBorder="1"/>
    <xf numFmtId="0" fontId="0" fillId="3" borderId="1" xfId="1" applyNumberFormat="1" applyFont="1" applyFill="1" applyBorder="1" applyAlignment="1">
      <alignment horizontal="left"/>
    </xf>
    <xf numFmtId="0" fontId="0" fillId="0" borderId="1" xfId="1" applyNumberFormat="1" applyFont="1" applyFill="1" applyBorder="1"/>
    <xf numFmtId="0" fontId="0" fillId="0" borderId="0" xfId="1" applyNumberFormat="1" applyFont="1"/>
    <xf numFmtId="0" fontId="0" fillId="0" borderId="0" xfId="0" applyNumberFormat="1"/>
    <xf numFmtId="164" fontId="0" fillId="0" borderId="0" xfId="0" applyNumberFormat="1"/>
    <xf numFmtId="0" fontId="0" fillId="3" borderId="1" xfId="1" applyNumberFormat="1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85"/>
  <sheetViews>
    <sheetView tabSelected="1" topLeftCell="D1" workbookViewId="0">
      <pane ySplit="1" topLeftCell="A2" activePane="bottomLeft" state="frozen"/>
      <selection activeCell="H1" sqref="H1"/>
      <selection pane="bottomLeft" activeCell="H1" sqref="H1:H1048576"/>
    </sheetView>
  </sheetViews>
  <sheetFormatPr defaultRowHeight="15" x14ac:dyDescent="0.25"/>
  <cols>
    <col min="1" max="1" width="11.28515625" hidden="1" customWidth="1"/>
    <col min="2" max="2" width="14.85546875" hidden="1" customWidth="1"/>
    <col min="3" max="3" width="10.7109375" hidden="1" customWidth="1"/>
    <col min="4" max="4" width="14.28515625" bestFit="1" customWidth="1"/>
    <col min="5" max="5" width="32.42578125" bestFit="1" customWidth="1"/>
    <col min="6" max="6" width="9.140625" style="17" customWidth="1"/>
    <col min="7" max="7" width="9.140625" style="18" customWidth="1"/>
    <col min="8" max="8" width="9.140625" style="17" customWidth="1"/>
    <col min="9" max="9" width="9.140625" customWidth="1"/>
    <col min="10" max="10" width="15.85546875" customWidth="1"/>
    <col min="11" max="11" width="12.85546875" bestFit="1" customWidth="1"/>
    <col min="12" max="13" width="15.28515625" customWidth="1"/>
    <col min="14" max="14" width="14.7109375" customWidth="1"/>
    <col min="15" max="15" width="14.7109375" bestFit="1" customWidth="1"/>
    <col min="16" max="16" width="14.28515625" bestFit="1" customWidth="1"/>
    <col min="17" max="17" width="14.7109375" bestFit="1" customWidth="1"/>
    <col min="18" max="19" width="13.42578125" bestFit="1" customWidth="1"/>
    <col min="20" max="20" width="11.5703125" bestFit="1" customWidth="1"/>
    <col min="21" max="21" width="17.7109375" bestFit="1" customWidth="1"/>
    <col min="22" max="22" width="15.5703125" bestFit="1" customWidth="1"/>
    <col min="254" max="254" width="11.28515625" bestFit="1" customWidth="1"/>
    <col min="255" max="255" width="14.85546875" bestFit="1" customWidth="1"/>
    <col min="256" max="256" width="10.7109375" bestFit="1" customWidth="1"/>
    <col min="257" max="257" width="14.28515625" bestFit="1" customWidth="1"/>
    <col min="258" max="258" width="32.42578125" bestFit="1" customWidth="1"/>
    <col min="260" max="260" width="34.42578125" customWidth="1"/>
    <col min="262" max="262" width="28.5703125" bestFit="1" customWidth="1"/>
    <col min="265" max="265" width="15.85546875" bestFit="1" customWidth="1"/>
    <col min="266" max="266" width="10.85546875" bestFit="1" customWidth="1"/>
    <col min="267" max="267" width="9.5703125" bestFit="1" customWidth="1"/>
    <col min="510" max="510" width="11.28515625" bestFit="1" customWidth="1"/>
    <col min="511" max="511" width="14.85546875" bestFit="1" customWidth="1"/>
    <col min="512" max="512" width="10.7109375" bestFit="1" customWidth="1"/>
    <col min="513" max="513" width="14.28515625" bestFit="1" customWidth="1"/>
    <col min="514" max="514" width="32.42578125" bestFit="1" customWidth="1"/>
    <col min="516" max="516" width="34.42578125" customWidth="1"/>
    <col min="518" max="518" width="28.5703125" bestFit="1" customWidth="1"/>
    <col min="521" max="521" width="15.85546875" bestFit="1" customWidth="1"/>
    <col min="522" max="522" width="10.85546875" bestFit="1" customWidth="1"/>
    <col min="523" max="523" width="9.5703125" bestFit="1" customWidth="1"/>
    <col min="766" max="766" width="11.28515625" bestFit="1" customWidth="1"/>
    <col min="767" max="767" width="14.85546875" bestFit="1" customWidth="1"/>
    <col min="768" max="768" width="10.7109375" bestFit="1" customWidth="1"/>
    <col min="769" max="769" width="14.28515625" bestFit="1" customWidth="1"/>
    <col min="770" max="770" width="32.42578125" bestFit="1" customWidth="1"/>
    <col min="772" max="772" width="34.42578125" customWidth="1"/>
    <col min="774" max="774" width="28.5703125" bestFit="1" customWidth="1"/>
    <col min="777" max="777" width="15.85546875" bestFit="1" customWidth="1"/>
    <col min="778" max="778" width="10.85546875" bestFit="1" customWidth="1"/>
    <col min="779" max="779" width="9.5703125" bestFit="1" customWidth="1"/>
    <col min="1022" max="1022" width="11.28515625" bestFit="1" customWidth="1"/>
    <col min="1023" max="1023" width="14.85546875" bestFit="1" customWidth="1"/>
    <col min="1024" max="1024" width="10.7109375" bestFit="1" customWidth="1"/>
    <col min="1025" max="1025" width="14.28515625" bestFit="1" customWidth="1"/>
    <col min="1026" max="1026" width="32.42578125" bestFit="1" customWidth="1"/>
    <col min="1028" max="1028" width="34.42578125" customWidth="1"/>
    <col min="1030" max="1030" width="28.5703125" bestFit="1" customWidth="1"/>
    <col min="1033" max="1033" width="15.85546875" bestFit="1" customWidth="1"/>
    <col min="1034" max="1034" width="10.85546875" bestFit="1" customWidth="1"/>
    <col min="1035" max="1035" width="9.5703125" bestFit="1" customWidth="1"/>
    <col min="1278" max="1278" width="11.28515625" bestFit="1" customWidth="1"/>
    <col min="1279" max="1279" width="14.85546875" bestFit="1" customWidth="1"/>
    <col min="1280" max="1280" width="10.7109375" bestFit="1" customWidth="1"/>
    <col min="1281" max="1281" width="14.28515625" bestFit="1" customWidth="1"/>
    <col min="1282" max="1282" width="32.42578125" bestFit="1" customWidth="1"/>
    <col min="1284" max="1284" width="34.42578125" customWidth="1"/>
    <col min="1286" max="1286" width="28.5703125" bestFit="1" customWidth="1"/>
    <col min="1289" max="1289" width="15.85546875" bestFit="1" customWidth="1"/>
    <col min="1290" max="1290" width="10.85546875" bestFit="1" customWidth="1"/>
    <col min="1291" max="1291" width="9.5703125" bestFit="1" customWidth="1"/>
    <col min="1534" max="1534" width="11.28515625" bestFit="1" customWidth="1"/>
    <col min="1535" max="1535" width="14.85546875" bestFit="1" customWidth="1"/>
    <col min="1536" max="1536" width="10.7109375" bestFit="1" customWidth="1"/>
    <col min="1537" max="1537" width="14.28515625" bestFit="1" customWidth="1"/>
    <col min="1538" max="1538" width="32.42578125" bestFit="1" customWidth="1"/>
    <col min="1540" max="1540" width="34.42578125" customWidth="1"/>
    <col min="1542" max="1542" width="28.5703125" bestFit="1" customWidth="1"/>
    <col min="1545" max="1545" width="15.85546875" bestFit="1" customWidth="1"/>
    <col min="1546" max="1546" width="10.85546875" bestFit="1" customWidth="1"/>
    <col min="1547" max="1547" width="9.5703125" bestFit="1" customWidth="1"/>
    <col min="1790" max="1790" width="11.28515625" bestFit="1" customWidth="1"/>
    <col min="1791" max="1791" width="14.85546875" bestFit="1" customWidth="1"/>
    <col min="1792" max="1792" width="10.7109375" bestFit="1" customWidth="1"/>
    <col min="1793" max="1793" width="14.28515625" bestFit="1" customWidth="1"/>
    <col min="1794" max="1794" width="32.42578125" bestFit="1" customWidth="1"/>
    <col min="1796" max="1796" width="34.42578125" customWidth="1"/>
    <col min="1798" max="1798" width="28.5703125" bestFit="1" customWidth="1"/>
    <col min="1801" max="1801" width="15.85546875" bestFit="1" customWidth="1"/>
    <col min="1802" max="1802" width="10.85546875" bestFit="1" customWidth="1"/>
    <col min="1803" max="1803" width="9.5703125" bestFit="1" customWidth="1"/>
    <col min="2046" max="2046" width="11.28515625" bestFit="1" customWidth="1"/>
    <col min="2047" max="2047" width="14.85546875" bestFit="1" customWidth="1"/>
    <col min="2048" max="2048" width="10.7109375" bestFit="1" customWidth="1"/>
    <col min="2049" max="2049" width="14.28515625" bestFit="1" customWidth="1"/>
    <col min="2050" max="2050" width="32.42578125" bestFit="1" customWidth="1"/>
    <col min="2052" max="2052" width="34.42578125" customWidth="1"/>
    <col min="2054" max="2054" width="28.5703125" bestFit="1" customWidth="1"/>
    <col min="2057" max="2057" width="15.85546875" bestFit="1" customWidth="1"/>
    <col min="2058" max="2058" width="10.85546875" bestFit="1" customWidth="1"/>
    <col min="2059" max="2059" width="9.5703125" bestFit="1" customWidth="1"/>
    <col min="2302" max="2302" width="11.28515625" bestFit="1" customWidth="1"/>
    <col min="2303" max="2303" width="14.85546875" bestFit="1" customWidth="1"/>
    <col min="2304" max="2304" width="10.7109375" bestFit="1" customWidth="1"/>
    <col min="2305" max="2305" width="14.28515625" bestFit="1" customWidth="1"/>
    <col min="2306" max="2306" width="32.42578125" bestFit="1" customWidth="1"/>
    <col min="2308" max="2308" width="34.42578125" customWidth="1"/>
    <col min="2310" max="2310" width="28.5703125" bestFit="1" customWidth="1"/>
    <col min="2313" max="2313" width="15.85546875" bestFit="1" customWidth="1"/>
    <col min="2314" max="2314" width="10.85546875" bestFit="1" customWidth="1"/>
    <col min="2315" max="2315" width="9.5703125" bestFit="1" customWidth="1"/>
    <col min="2558" max="2558" width="11.28515625" bestFit="1" customWidth="1"/>
    <col min="2559" max="2559" width="14.85546875" bestFit="1" customWidth="1"/>
    <col min="2560" max="2560" width="10.7109375" bestFit="1" customWidth="1"/>
    <col min="2561" max="2561" width="14.28515625" bestFit="1" customWidth="1"/>
    <col min="2562" max="2562" width="32.42578125" bestFit="1" customWidth="1"/>
    <col min="2564" max="2564" width="34.42578125" customWidth="1"/>
    <col min="2566" max="2566" width="28.5703125" bestFit="1" customWidth="1"/>
    <col min="2569" max="2569" width="15.85546875" bestFit="1" customWidth="1"/>
    <col min="2570" max="2570" width="10.85546875" bestFit="1" customWidth="1"/>
    <col min="2571" max="2571" width="9.5703125" bestFit="1" customWidth="1"/>
    <col min="2814" max="2814" width="11.28515625" bestFit="1" customWidth="1"/>
    <col min="2815" max="2815" width="14.85546875" bestFit="1" customWidth="1"/>
    <col min="2816" max="2816" width="10.7109375" bestFit="1" customWidth="1"/>
    <col min="2817" max="2817" width="14.28515625" bestFit="1" customWidth="1"/>
    <col min="2818" max="2818" width="32.42578125" bestFit="1" customWidth="1"/>
    <col min="2820" max="2820" width="34.42578125" customWidth="1"/>
    <col min="2822" max="2822" width="28.5703125" bestFit="1" customWidth="1"/>
    <col min="2825" max="2825" width="15.85546875" bestFit="1" customWidth="1"/>
    <col min="2826" max="2826" width="10.85546875" bestFit="1" customWidth="1"/>
    <col min="2827" max="2827" width="9.5703125" bestFit="1" customWidth="1"/>
    <col min="3070" max="3070" width="11.28515625" bestFit="1" customWidth="1"/>
    <col min="3071" max="3071" width="14.85546875" bestFit="1" customWidth="1"/>
    <col min="3072" max="3072" width="10.7109375" bestFit="1" customWidth="1"/>
    <col min="3073" max="3073" width="14.28515625" bestFit="1" customWidth="1"/>
    <col min="3074" max="3074" width="32.42578125" bestFit="1" customWidth="1"/>
    <col min="3076" max="3076" width="34.42578125" customWidth="1"/>
    <col min="3078" max="3078" width="28.5703125" bestFit="1" customWidth="1"/>
    <col min="3081" max="3081" width="15.85546875" bestFit="1" customWidth="1"/>
    <col min="3082" max="3082" width="10.85546875" bestFit="1" customWidth="1"/>
    <col min="3083" max="3083" width="9.5703125" bestFit="1" customWidth="1"/>
    <col min="3326" max="3326" width="11.28515625" bestFit="1" customWidth="1"/>
    <col min="3327" max="3327" width="14.85546875" bestFit="1" customWidth="1"/>
    <col min="3328" max="3328" width="10.7109375" bestFit="1" customWidth="1"/>
    <col min="3329" max="3329" width="14.28515625" bestFit="1" customWidth="1"/>
    <col min="3330" max="3330" width="32.42578125" bestFit="1" customWidth="1"/>
    <col min="3332" max="3332" width="34.42578125" customWidth="1"/>
    <col min="3334" max="3334" width="28.5703125" bestFit="1" customWidth="1"/>
    <col min="3337" max="3337" width="15.85546875" bestFit="1" customWidth="1"/>
    <col min="3338" max="3338" width="10.85546875" bestFit="1" customWidth="1"/>
    <col min="3339" max="3339" width="9.5703125" bestFit="1" customWidth="1"/>
    <col min="3582" max="3582" width="11.28515625" bestFit="1" customWidth="1"/>
    <col min="3583" max="3583" width="14.85546875" bestFit="1" customWidth="1"/>
    <col min="3584" max="3584" width="10.7109375" bestFit="1" customWidth="1"/>
    <col min="3585" max="3585" width="14.28515625" bestFit="1" customWidth="1"/>
    <col min="3586" max="3586" width="32.42578125" bestFit="1" customWidth="1"/>
    <col min="3588" max="3588" width="34.42578125" customWidth="1"/>
    <col min="3590" max="3590" width="28.5703125" bestFit="1" customWidth="1"/>
    <col min="3593" max="3593" width="15.85546875" bestFit="1" customWidth="1"/>
    <col min="3594" max="3594" width="10.85546875" bestFit="1" customWidth="1"/>
    <col min="3595" max="3595" width="9.5703125" bestFit="1" customWidth="1"/>
    <col min="3838" max="3838" width="11.28515625" bestFit="1" customWidth="1"/>
    <col min="3839" max="3839" width="14.85546875" bestFit="1" customWidth="1"/>
    <col min="3840" max="3840" width="10.7109375" bestFit="1" customWidth="1"/>
    <col min="3841" max="3841" width="14.28515625" bestFit="1" customWidth="1"/>
    <col min="3842" max="3842" width="32.42578125" bestFit="1" customWidth="1"/>
    <col min="3844" max="3844" width="34.42578125" customWidth="1"/>
    <col min="3846" max="3846" width="28.5703125" bestFit="1" customWidth="1"/>
    <col min="3849" max="3849" width="15.85546875" bestFit="1" customWidth="1"/>
    <col min="3850" max="3850" width="10.85546875" bestFit="1" customWidth="1"/>
    <col min="3851" max="3851" width="9.5703125" bestFit="1" customWidth="1"/>
    <col min="4094" max="4094" width="11.28515625" bestFit="1" customWidth="1"/>
    <col min="4095" max="4095" width="14.85546875" bestFit="1" customWidth="1"/>
    <col min="4096" max="4096" width="10.7109375" bestFit="1" customWidth="1"/>
    <col min="4097" max="4097" width="14.28515625" bestFit="1" customWidth="1"/>
    <col min="4098" max="4098" width="32.42578125" bestFit="1" customWidth="1"/>
    <col min="4100" max="4100" width="34.42578125" customWidth="1"/>
    <col min="4102" max="4102" width="28.5703125" bestFit="1" customWidth="1"/>
    <col min="4105" max="4105" width="15.85546875" bestFit="1" customWidth="1"/>
    <col min="4106" max="4106" width="10.85546875" bestFit="1" customWidth="1"/>
    <col min="4107" max="4107" width="9.5703125" bestFit="1" customWidth="1"/>
    <col min="4350" max="4350" width="11.28515625" bestFit="1" customWidth="1"/>
    <col min="4351" max="4351" width="14.85546875" bestFit="1" customWidth="1"/>
    <col min="4352" max="4352" width="10.7109375" bestFit="1" customWidth="1"/>
    <col min="4353" max="4353" width="14.28515625" bestFit="1" customWidth="1"/>
    <col min="4354" max="4354" width="32.42578125" bestFit="1" customWidth="1"/>
    <col min="4356" max="4356" width="34.42578125" customWidth="1"/>
    <col min="4358" max="4358" width="28.5703125" bestFit="1" customWidth="1"/>
    <col min="4361" max="4361" width="15.85546875" bestFit="1" customWidth="1"/>
    <col min="4362" max="4362" width="10.85546875" bestFit="1" customWidth="1"/>
    <col min="4363" max="4363" width="9.5703125" bestFit="1" customWidth="1"/>
    <col min="4606" max="4606" width="11.28515625" bestFit="1" customWidth="1"/>
    <col min="4607" max="4607" width="14.85546875" bestFit="1" customWidth="1"/>
    <col min="4608" max="4608" width="10.7109375" bestFit="1" customWidth="1"/>
    <col min="4609" max="4609" width="14.28515625" bestFit="1" customWidth="1"/>
    <col min="4610" max="4610" width="32.42578125" bestFit="1" customWidth="1"/>
    <col min="4612" max="4612" width="34.42578125" customWidth="1"/>
    <col min="4614" max="4614" width="28.5703125" bestFit="1" customWidth="1"/>
    <col min="4617" max="4617" width="15.85546875" bestFit="1" customWidth="1"/>
    <col min="4618" max="4618" width="10.85546875" bestFit="1" customWidth="1"/>
    <col min="4619" max="4619" width="9.5703125" bestFit="1" customWidth="1"/>
    <col min="4862" max="4862" width="11.28515625" bestFit="1" customWidth="1"/>
    <col min="4863" max="4863" width="14.85546875" bestFit="1" customWidth="1"/>
    <col min="4864" max="4864" width="10.7109375" bestFit="1" customWidth="1"/>
    <col min="4865" max="4865" width="14.28515625" bestFit="1" customWidth="1"/>
    <col min="4866" max="4866" width="32.42578125" bestFit="1" customWidth="1"/>
    <col min="4868" max="4868" width="34.42578125" customWidth="1"/>
    <col min="4870" max="4870" width="28.5703125" bestFit="1" customWidth="1"/>
    <col min="4873" max="4873" width="15.85546875" bestFit="1" customWidth="1"/>
    <col min="4874" max="4874" width="10.85546875" bestFit="1" customWidth="1"/>
    <col min="4875" max="4875" width="9.5703125" bestFit="1" customWidth="1"/>
    <col min="5118" max="5118" width="11.28515625" bestFit="1" customWidth="1"/>
    <col min="5119" max="5119" width="14.85546875" bestFit="1" customWidth="1"/>
    <col min="5120" max="5120" width="10.7109375" bestFit="1" customWidth="1"/>
    <col min="5121" max="5121" width="14.28515625" bestFit="1" customWidth="1"/>
    <col min="5122" max="5122" width="32.42578125" bestFit="1" customWidth="1"/>
    <col min="5124" max="5124" width="34.42578125" customWidth="1"/>
    <col min="5126" max="5126" width="28.5703125" bestFit="1" customWidth="1"/>
    <col min="5129" max="5129" width="15.85546875" bestFit="1" customWidth="1"/>
    <col min="5130" max="5130" width="10.85546875" bestFit="1" customWidth="1"/>
    <col min="5131" max="5131" width="9.5703125" bestFit="1" customWidth="1"/>
    <col min="5374" max="5374" width="11.28515625" bestFit="1" customWidth="1"/>
    <col min="5375" max="5375" width="14.85546875" bestFit="1" customWidth="1"/>
    <col min="5376" max="5376" width="10.7109375" bestFit="1" customWidth="1"/>
    <col min="5377" max="5377" width="14.28515625" bestFit="1" customWidth="1"/>
    <col min="5378" max="5378" width="32.42578125" bestFit="1" customWidth="1"/>
    <col min="5380" max="5380" width="34.42578125" customWidth="1"/>
    <col min="5382" max="5382" width="28.5703125" bestFit="1" customWidth="1"/>
    <col min="5385" max="5385" width="15.85546875" bestFit="1" customWidth="1"/>
    <col min="5386" max="5386" width="10.85546875" bestFit="1" customWidth="1"/>
    <col min="5387" max="5387" width="9.5703125" bestFit="1" customWidth="1"/>
    <col min="5630" max="5630" width="11.28515625" bestFit="1" customWidth="1"/>
    <col min="5631" max="5631" width="14.85546875" bestFit="1" customWidth="1"/>
    <col min="5632" max="5632" width="10.7109375" bestFit="1" customWidth="1"/>
    <col min="5633" max="5633" width="14.28515625" bestFit="1" customWidth="1"/>
    <col min="5634" max="5634" width="32.42578125" bestFit="1" customWidth="1"/>
    <col min="5636" max="5636" width="34.42578125" customWidth="1"/>
    <col min="5638" max="5638" width="28.5703125" bestFit="1" customWidth="1"/>
    <col min="5641" max="5641" width="15.85546875" bestFit="1" customWidth="1"/>
    <col min="5642" max="5642" width="10.85546875" bestFit="1" customWidth="1"/>
    <col min="5643" max="5643" width="9.5703125" bestFit="1" customWidth="1"/>
    <col min="5886" max="5886" width="11.28515625" bestFit="1" customWidth="1"/>
    <col min="5887" max="5887" width="14.85546875" bestFit="1" customWidth="1"/>
    <col min="5888" max="5888" width="10.7109375" bestFit="1" customWidth="1"/>
    <col min="5889" max="5889" width="14.28515625" bestFit="1" customWidth="1"/>
    <col min="5890" max="5890" width="32.42578125" bestFit="1" customWidth="1"/>
    <col min="5892" max="5892" width="34.42578125" customWidth="1"/>
    <col min="5894" max="5894" width="28.5703125" bestFit="1" customWidth="1"/>
    <col min="5897" max="5897" width="15.85546875" bestFit="1" customWidth="1"/>
    <col min="5898" max="5898" width="10.85546875" bestFit="1" customWidth="1"/>
    <col min="5899" max="5899" width="9.5703125" bestFit="1" customWidth="1"/>
    <col min="6142" max="6142" width="11.28515625" bestFit="1" customWidth="1"/>
    <col min="6143" max="6143" width="14.85546875" bestFit="1" customWidth="1"/>
    <col min="6144" max="6144" width="10.7109375" bestFit="1" customWidth="1"/>
    <col min="6145" max="6145" width="14.28515625" bestFit="1" customWidth="1"/>
    <col min="6146" max="6146" width="32.42578125" bestFit="1" customWidth="1"/>
    <col min="6148" max="6148" width="34.42578125" customWidth="1"/>
    <col min="6150" max="6150" width="28.5703125" bestFit="1" customWidth="1"/>
    <col min="6153" max="6153" width="15.85546875" bestFit="1" customWidth="1"/>
    <col min="6154" max="6154" width="10.85546875" bestFit="1" customWidth="1"/>
    <col min="6155" max="6155" width="9.5703125" bestFit="1" customWidth="1"/>
    <col min="6398" max="6398" width="11.28515625" bestFit="1" customWidth="1"/>
    <col min="6399" max="6399" width="14.85546875" bestFit="1" customWidth="1"/>
    <col min="6400" max="6400" width="10.7109375" bestFit="1" customWidth="1"/>
    <col min="6401" max="6401" width="14.28515625" bestFit="1" customWidth="1"/>
    <col min="6402" max="6402" width="32.42578125" bestFit="1" customWidth="1"/>
    <col min="6404" max="6404" width="34.42578125" customWidth="1"/>
    <col min="6406" max="6406" width="28.5703125" bestFit="1" customWidth="1"/>
    <col min="6409" max="6409" width="15.85546875" bestFit="1" customWidth="1"/>
    <col min="6410" max="6410" width="10.85546875" bestFit="1" customWidth="1"/>
    <col min="6411" max="6411" width="9.5703125" bestFit="1" customWidth="1"/>
    <col min="6654" max="6654" width="11.28515625" bestFit="1" customWidth="1"/>
    <col min="6655" max="6655" width="14.85546875" bestFit="1" customWidth="1"/>
    <col min="6656" max="6656" width="10.7109375" bestFit="1" customWidth="1"/>
    <col min="6657" max="6657" width="14.28515625" bestFit="1" customWidth="1"/>
    <col min="6658" max="6658" width="32.42578125" bestFit="1" customWidth="1"/>
    <col min="6660" max="6660" width="34.42578125" customWidth="1"/>
    <col min="6662" max="6662" width="28.5703125" bestFit="1" customWidth="1"/>
    <col min="6665" max="6665" width="15.85546875" bestFit="1" customWidth="1"/>
    <col min="6666" max="6666" width="10.85546875" bestFit="1" customWidth="1"/>
    <col min="6667" max="6667" width="9.5703125" bestFit="1" customWidth="1"/>
    <col min="6910" max="6910" width="11.28515625" bestFit="1" customWidth="1"/>
    <col min="6911" max="6911" width="14.85546875" bestFit="1" customWidth="1"/>
    <col min="6912" max="6912" width="10.7109375" bestFit="1" customWidth="1"/>
    <col min="6913" max="6913" width="14.28515625" bestFit="1" customWidth="1"/>
    <col min="6914" max="6914" width="32.42578125" bestFit="1" customWidth="1"/>
    <col min="6916" max="6916" width="34.42578125" customWidth="1"/>
    <col min="6918" max="6918" width="28.5703125" bestFit="1" customWidth="1"/>
    <col min="6921" max="6921" width="15.85546875" bestFit="1" customWidth="1"/>
    <col min="6922" max="6922" width="10.85546875" bestFit="1" customWidth="1"/>
    <col min="6923" max="6923" width="9.5703125" bestFit="1" customWidth="1"/>
    <col min="7166" max="7166" width="11.28515625" bestFit="1" customWidth="1"/>
    <col min="7167" max="7167" width="14.85546875" bestFit="1" customWidth="1"/>
    <col min="7168" max="7168" width="10.7109375" bestFit="1" customWidth="1"/>
    <col min="7169" max="7169" width="14.28515625" bestFit="1" customWidth="1"/>
    <col min="7170" max="7170" width="32.42578125" bestFit="1" customWidth="1"/>
    <col min="7172" max="7172" width="34.42578125" customWidth="1"/>
    <col min="7174" max="7174" width="28.5703125" bestFit="1" customWidth="1"/>
    <col min="7177" max="7177" width="15.85546875" bestFit="1" customWidth="1"/>
    <col min="7178" max="7178" width="10.85546875" bestFit="1" customWidth="1"/>
    <col min="7179" max="7179" width="9.5703125" bestFit="1" customWidth="1"/>
    <col min="7422" max="7422" width="11.28515625" bestFit="1" customWidth="1"/>
    <col min="7423" max="7423" width="14.85546875" bestFit="1" customWidth="1"/>
    <col min="7424" max="7424" width="10.7109375" bestFit="1" customWidth="1"/>
    <col min="7425" max="7425" width="14.28515625" bestFit="1" customWidth="1"/>
    <col min="7426" max="7426" width="32.42578125" bestFit="1" customWidth="1"/>
    <col min="7428" max="7428" width="34.42578125" customWidth="1"/>
    <col min="7430" max="7430" width="28.5703125" bestFit="1" customWidth="1"/>
    <col min="7433" max="7433" width="15.85546875" bestFit="1" customWidth="1"/>
    <col min="7434" max="7434" width="10.85546875" bestFit="1" customWidth="1"/>
    <col min="7435" max="7435" width="9.5703125" bestFit="1" customWidth="1"/>
    <col min="7678" max="7678" width="11.28515625" bestFit="1" customWidth="1"/>
    <col min="7679" max="7679" width="14.85546875" bestFit="1" customWidth="1"/>
    <col min="7680" max="7680" width="10.7109375" bestFit="1" customWidth="1"/>
    <col min="7681" max="7681" width="14.28515625" bestFit="1" customWidth="1"/>
    <col min="7682" max="7682" width="32.42578125" bestFit="1" customWidth="1"/>
    <col min="7684" max="7684" width="34.42578125" customWidth="1"/>
    <col min="7686" max="7686" width="28.5703125" bestFit="1" customWidth="1"/>
    <col min="7689" max="7689" width="15.85546875" bestFit="1" customWidth="1"/>
    <col min="7690" max="7690" width="10.85546875" bestFit="1" customWidth="1"/>
    <col min="7691" max="7691" width="9.5703125" bestFit="1" customWidth="1"/>
    <col min="7934" max="7934" width="11.28515625" bestFit="1" customWidth="1"/>
    <col min="7935" max="7935" width="14.85546875" bestFit="1" customWidth="1"/>
    <col min="7936" max="7936" width="10.7109375" bestFit="1" customWidth="1"/>
    <col min="7937" max="7937" width="14.28515625" bestFit="1" customWidth="1"/>
    <col min="7938" max="7938" width="32.42578125" bestFit="1" customWidth="1"/>
    <col min="7940" max="7940" width="34.42578125" customWidth="1"/>
    <col min="7942" max="7942" width="28.5703125" bestFit="1" customWidth="1"/>
    <col min="7945" max="7945" width="15.85546875" bestFit="1" customWidth="1"/>
    <col min="7946" max="7946" width="10.85546875" bestFit="1" customWidth="1"/>
    <col min="7947" max="7947" width="9.5703125" bestFit="1" customWidth="1"/>
    <col min="8190" max="8190" width="11.28515625" bestFit="1" customWidth="1"/>
    <col min="8191" max="8191" width="14.85546875" bestFit="1" customWidth="1"/>
    <col min="8192" max="8192" width="10.7109375" bestFit="1" customWidth="1"/>
    <col min="8193" max="8193" width="14.28515625" bestFit="1" customWidth="1"/>
    <col min="8194" max="8194" width="32.42578125" bestFit="1" customWidth="1"/>
    <col min="8196" max="8196" width="34.42578125" customWidth="1"/>
    <col min="8198" max="8198" width="28.5703125" bestFit="1" customWidth="1"/>
    <col min="8201" max="8201" width="15.85546875" bestFit="1" customWidth="1"/>
    <col min="8202" max="8202" width="10.85546875" bestFit="1" customWidth="1"/>
    <col min="8203" max="8203" width="9.5703125" bestFit="1" customWidth="1"/>
    <col min="8446" max="8446" width="11.28515625" bestFit="1" customWidth="1"/>
    <col min="8447" max="8447" width="14.85546875" bestFit="1" customWidth="1"/>
    <col min="8448" max="8448" width="10.7109375" bestFit="1" customWidth="1"/>
    <col min="8449" max="8449" width="14.28515625" bestFit="1" customWidth="1"/>
    <col min="8450" max="8450" width="32.42578125" bestFit="1" customWidth="1"/>
    <col min="8452" max="8452" width="34.42578125" customWidth="1"/>
    <col min="8454" max="8454" width="28.5703125" bestFit="1" customWidth="1"/>
    <col min="8457" max="8457" width="15.85546875" bestFit="1" customWidth="1"/>
    <col min="8458" max="8458" width="10.85546875" bestFit="1" customWidth="1"/>
    <col min="8459" max="8459" width="9.5703125" bestFit="1" customWidth="1"/>
    <col min="8702" max="8702" width="11.28515625" bestFit="1" customWidth="1"/>
    <col min="8703" max="8703" width="14.85546875" bestFit="1" customWidth="1"/>
    <col min="8704" max="8704" width="10.7109375" bestFit="1" customWidth="1"/>
    <col min="8705" max="8705" width="14.28515625" bestFit="1" customWidth="1"/>
    <col min="8706" max="8706" width="32.42578125" bestFit="1" customWidth="1"/>
    <col min="8708" max="8708" width="34.42578125" customWidth="1"/>
    <col min="8710" max="8710" width="28.5703125" bestFit="1" customWidth="1"/>
    <col min="8713" max="8713" width="15.85546875" bestFit="1" customWidth="1"/>
    <col min="8714" max="8714" width="10.85546875" bestFit="1" customWidth="1"/>
    <col min="8715" max="8715" width="9.5703125" bestFit="1" customWidth="1"/>
    <col min="8958" max="8958" width="11.28515625" bestFit="1" customWidth="1"/>
    <col min="8959" max="8959" width="14.85546875" bestFit="1" customWidth="1"/>
    <col min="8960" max="8960" width="10.7109375" bestFit="1" customWidth="1"/>
    <col min="8961" max="8961" width="14.28515625" bestFit="1" customWidth="1"/>
    <col min="8962" max="8962" width="32.42578125" bestFit="1" customWidth="1"/>
    <col min="8964" max="8964" width="34.42578125" customWidth="1"/>
    <col min="8966" max="8966" width="28.5703125" bestFit="1" customWidth="1"/>
    <col min="8969" max="8969" width="15.85546875" bestFit="1" customWidth="1"/>
    <col min="8970" max="8970" width="10.85546875" bestFit="1" customWidth="1"/>
    <col min="8971" max="8971" width="9.5703125" bestFit="1" customWidth="1"/>
    <col min="9214" max="9214" width="11.28515625" bestFit="1" customWidth="1"/>
    <col min="9215" max="9215" width="14.85546875" bestFit="1" customWidth="1"/>
    <col min="9216" max="9216" width="10.7109375" bestFit="1" customWidth="1"/>
    <col min="9217" max="9217" width="14.28515625" bestFit="1" customWidth="1"/>
    <col min="9218" max="9218" width="32.42578125" bestFit="1" customWidth="1"/>
    <col min="9220" max="9220" width="34.42578125" customWidth="1"/>
    <col min="9222" max="9222" width="28.5703125" bestFit="1" customWidth="1"/>
    <col min="9225" max="9225" width="15.85546875" bestFit="1" customWidth="1"/>
    <col min="9226" max="9226" width="10.85546875" bestFit="1" customWidth="1"/>
    <col min="9227" max="9227" width="9.5703125" bestFit="1" customWidth="1"/>
    <col min="9470" max="9470" width="11.28515625" bestFit="1" customWidth="1"/>
    <col min="9471" max="9471" width="14.85546875" bestFit="1" customWidth="1"/>
    <col min="9472" max="9472" width="10.7109375" bestFit="1" customWidth="1"/>
    <col min="9473" max="9473" width="14.28515625" bestFit="1" customWidth="1"/>
    <col min="9474" max="9474" width="32.42578125" bestFit="1" customWidth="1"/>
    <col min="9476" max="9476" width="34.42578125" customWidth="1"/>
    <col min="9478" max="9478" width="28.5703125" bestFit="1" customWidth="1"/>
    <col min="9481" max="9481" width="15.85546875" bestFit="1" customWidth="1"/>
    <col min="9482" max="9482" width="10.85546875" bestFit="1" customWidth="1"/>
    <col min="9483" max="9483" width="9.5703125" bestFit="1" customWidth="1"/>
    <col min="9726" max="9726" width="11.28515625" bestFit="1" customWidth="1"/>
    <col min="9727" max="9727" width="14.85546875" bestFit="1" customWidth="1"/>
    <col min="9728" max="9728" width="10.7109375" bestFit="1" customWidth="1"/>
    <col min="9729" max="9729" width="14.28515625" bestFit="1" customWidth="1"/>
    <col min="9730" max="9730" width="32.42578125" bestFit="1" customWidth="1"/>
    <col min="9732" max="9732" width="34.42578125" customWidth="1"/>
    <col min="9734" max="9734" width="28.5703125" bestFit="1" customWidth="1"/>
    <col min="9737" max="9737" width="15.85546875" bestFit="1" customWidth="1"/>
    <col min="9738" max="9738" width="10.85546875" bestFit="1" customWidth="1"/>
    <col min="9739" max="9739" width="9.5703125" bestFit="1" customWidth="1"/>
    <col min="9982" max="9982" width="11.28515625" bestFit="1" customWidth="1"/>
    <col min="9983" max="9983" width="14.85546875" bestFit="1" customWidth="1"/>
    <col min="9984" max="9984" width="10.7109375" bestFit="1" customWidth="1"/>
    <col min="9985" max="9985" width="14.28515625" bestFit="1" customWidth="1"/>
    <col min="9986" max="9986" width="32.42578125" bestFit="1" customWidth="1"/>
    <col min="9988" max="9988" width="34.42578125" customWidth="1"/>
    <col min="9990" max="9990" width="28.5703125" bestFit="1" customWidth="1"/>
    <col min="9993" max="9993" width="15.85546875" bestFit="1" customWidth="1"/>
    <col min="9994" max="9994" width="10.85546875" bestFit="1" customWidth="1"/>
    <col min="9995" max="9995" width="9.5703125" bestFit="1" customWidth="1"/>
    <col min="10238" max="10238" width="11.28515625" bestFit="1" customWidth="1"/>
    <col min="10239" max="10239" width="14.85546875" bestFit="1" customWidth="1"/>
    <col min="10240" max="10240" width="10.7109375" bestFit="1" customWidth="1"/>
    <col min="10241" max="10241" width="14.28515625" bestFit="1" customWidth="1"/>
    <col min="10242" max="10242" width="32.42578125" bestFit="1" customWidth="1"/>
    <col min="10244" max="10244" width="34.42578125" customWidth="1"/>
    <col min="10246" max="10246" width="28.5703125" bestFit="1" customWidth="1"/>
    <col min="10249" max="10249" width="15.85546875" bestFit="1" customWidth="1"/>
    <col min="10250" max="10250" width="10.85546875" bestFit="1" customWidth="1"/>
    <col min="10251" max="10251" width="9.5703125" bestFit="1" customWidth="1"/>
    <col min="10494" max="10494" width="11.28515625" bestFit="1" customWidth="1"/>
    <col min="10495" max="10495" width="14.85546875" bestFit="1" customWidth="1"/>
    <col min="10496" max="10496" width="10.7109375" bestFit="1" customWidth="1"/>
    <col min="10497" max="10497" width="14.28515625" bestFit="1" customWidth="1"/>
    <col min="10498" max="10498" width="32.42578125" bestFit="1" customWidth="1"/>
    <col min="10500" max="10500" width="34.42578125" customWidth="1"/>
    <col min="10502" max="10502" width="28.5703125" bestFit="1" customWidth="1"/>
    <col min="10505" max="10505" width="15.85546875" bestFit="1" customWidth="1"/>
    <col min="10506" max="10506" width="10.85546875" bestFit="1" customWidth="1"/>
    <col min="10507" max="10507" width="9.5703125" bestFit="1" customWidth="1"/>
    <col min="10750" max="10750" width="11.28515625" bestFit="1" customWidth="1"/>
    <col min="10751" max="10751" width="14.85546875" bestFit="1" customWidth="1"/>
    <col min="10752" max="10752" width="10.7109375" bestFit="1" customWidth="1"/>
    <col min="10753" max="10753" width="14.28515625" bestFit="1" customWidth="1"/>
    <col min="10754" max="10754" width="32.42578125" bestFit="1" customWidth="1"/>
    <col min="10756" max="10756" width="34.42578125" customWidth="1"/>
    <col min="10758" max="10758" width="28.5703125" bestFit="1" customWidth="1"/>
    <col min="10761" max="10761" width="15.85546875" bestFit="1" customWidth="1"/>
    <col min="10762" max="10762" width="10.85546875" bestFit="1" customWidth="1"/>
    <col min="10763" max="10763" width="9.5703125" bestFit="1" customWidth="1"/>
    <col min="11006" max="11006" width="11.28515625" bestFit="1" customWidth="1"/>
    <col min="11007" max="11007" width="14.85546875" bestFit="1" customWidth="1"/>
    <col min="11008" max="11008" width="10.7109375" bestFit="1" customWidth="1"/>
    <col min="11009" max="11009" width="14.28515625" bestFit="1" customWidth="1"/>
    <col min="11010" max="11010" width="32.42578125" bestFit="1" customWidth="1"/>
    <col min="11012" max="11012" width="34.42578125" customWidth="1"/>
    <col min="11014" max="11014" width="28.5703125" bestFit="1" customWidth="1"/>
    <col min="11017" max="11017" width="15.85546875" bestFit="1" customWidth="1"/>
    <col min="11018" max="11018" width="10.85546875" bestFit="1" customWidth="1"/>
    <col min="11019" max="11019" width="9.5703125" bestFit="1" customWidth="1"/>
    <col min="11262" max="11262" width="11.28515625" bestFit="1" customWidth="1"/>
    <col min="11263" max="11263" width="14.85546875" bestFit="1" customWidth="1"/>
    <col min="11264" max="11264" width="10.7109375" bestFit="1" customWidth="1"/>
    <col min="11265" max="11265" width="14.28515625" bestFit="1" customWidth="1"/>
    <col min="11266" max="11266" width="32.42578125" bestFit="1" customWidth="1"/>
    <col min="11268" max="11268" width="34.42578125" customWidth="1"/>
    <col min="11270" max="11270" width="28.5703125" bestFit="1" customWidth="1"/>
    <col min="11273" max="11273" width="15.85546875" bestFit="1" customWidth="1"/>
    <col min="11274" max="11274" width="10.85546875" bestFit="1" customWidth="1"/>
    <col min="11275" max="11275" width="9.5703125" bestFit="1" customWidth="1"/>
    <col min="11518" max="11518" width="11.28515625" bestFit="1" customWidth="1"/>
    <col min="11519" max="11519" width="14.85546875" bestFit="1" customWidth="1"/>
    <col min="11520" max="11520" width="10.7109375" bestFit="1" customWidth="1"/>
    <col min="11521" max="11521" width="14.28515625" bestFit="1" customWidth="1"/>
    <col min="11522" max="11522" width="32.42578125" bestFit="1" customWidth="1"/>
    <col min="11524" max="11524" width="34.42578125" customWidth="1"/>
    <col min="11526" max="11526" width="28.5703125" bestFit="1" customWidth="1"/>
    <col min="11529" max="11529" width="15.85546875" bestFit="1" customWidth="1"/>
    <col min="11530" max="11530" width="10.85546875" bestFit="1" customWidth="1"/>
    <col min="11531" max="11531" width="9.5703125" bestFit="1" customWidth="1"/>
    <col min="11774" max="11774" width="11.28515625" bestFit="1" customWidth="1"/>
    <col min="11775" max="11775" width="14.85546875" bestFit="1" customWidth="1"/>
    <col min="11776" max="11776" width="10.7109375" bestFit="1" customWidth="1"/>
    <col min="11777" max="11777" width="14.28515625" bestFit="1" customWidth="1"/>
    <col min="11778" max="11778" width="32.42578125" bestFit="1" customWidth="1"/>
    <col min="11780" max="11780" width="34.42578125" customWidth="1"/>
    <col min="11782" max="11782" width="28.5703125" bestFit="1" customWidth="1"/>
    <col min="11785" max="11785" width="15.85546875" bestFit="1" customWidth="1"/>
    <col min="11786" max="11786" width="10.85546875" bestFit="1" customWidth="1"/>
    <col min="11787" max="11787" width="9.5703125" bestFit="1" customWidth="1"/>
    <col min="12030" max="12030" width="11.28515625" bestFit="1" customWidth="1"/>
    <col min="12031" max="12031" width="14.85546875" bestFit="1" customWidth="1"/>
    <col min="12032" max="12032" width="10.7109375" bestFit="1" customWidth="1"/>
    <col min="12033" max="12033" width="14.28515625" bestFit="1" customWidth="1"/>
    <col min="12034" max="12034" width="32.42578125" bestFit="1" customWidth="1"/>
    <col min="12036" max="12036" width="34.42578125" customWidth="1"/>
    <col min="12038" max="12038" width="28.5703125" bestFit="1" customWidth="1"/>
    <col min="12041" max="12041" width="15.85546875" bestFit="1" customWidth="1"/>
    <col min="12042" max="12042" width="10.85546875" bestFit="1" customWidth="1"/>
    <col min="12043" max="12043" width="9.5703125" bestFit="1" customWidth="1"/>
    <col min="12286" max="12286" width="11.28515625" bestFit="1" customWidth="1"/>
    <col min="12287" max="12287" width="14.85546875" bestFit="1" customWidth="1"/>
    <col min="12288" max="12288" width="10.7109375" bestFit="1" customWidth="1"/>
    <col min="12289" max="12289" width="14.28515625" bestFit="1" customWidth="1"/>
    <col min="12290" max="12290" width="32.42578125" bestFit="1" customWidth="1"/>
    <col min="12292" max="12292" width="34.42578125" customWidth="1"/>
    <col min="12294" max="12294" width="28.5703125" bestFit="1" customWidth="1"/>
    <col min="12297" max="12297" width="15.85546875" bestFit="1" customWidth="1"/>
    <col min="12298" max="12298" width="10.85546875" bestFit="1" customWidth="1"/>
    <col min="12299" max="12299" width="9.5703125" bestFit="1" customWidth="1"/>
    <col min="12542" max="12542" width="11.28515625" bestFit="1" customWidth="1"/>
    <col min="12543" max="12543" width="14.85546875" bestFit="1" customWidth="1"/>
    <col min="12544" max="12544" width="10.7109375" bestFit="1" customWidth="1"/>
    <col min="12545" max="12545" width="14.28515625" bestFit="1" customWidth="1"/>
    <col min="12546" max="12546" width="32.42578125" bestFit="1" customWidth="1"/>
    <col min="12548" max="12548" width="34.42578125" customWidth="1"/>
    <col min="12550" max="12550" width="28.5703125" bestFit="1" customWidth="1"/>
    <col min="12553" max="12553" width="15.85546875" bestFit="1" customWidth="1"/>
    <col min="12554" max="12554" width="10.85546875" bestFit="1" customWidth="1"/>
    <col min="12555" max="12555" width="9.5703125" bestFit="1" customWidth="1"/>
    <col min="12798" max="12798" width="11.28515625" bestFit="1" customWidth="1"/>
    <col min="12799" max="12799" width="14.85546875" bestFit="1" customWidth="1"/>
    <col min="12800" max="12800" width="10.7109375" bestFit="1" customWidth="1"/>
    <col min="12801" max="12801" width="14.28515625" bestFit="1" customWidth="1"/>
    <col min="12802" max="12802" width="32.42578125" bestFit="1" customWidth="1"/>
    <col min="12804" max="12804" width="34.42578125" customWidth="1"/>
    <col min="12806" max="12806" width="28.5703125" bestFit="1" customWidth="1"/>
    <col min="12809" max="12809" width="15.85546875" bestFit="1" customWidth="1"/>
    <col min="12810" max="12810" width="10.85546875" bestFit="1" customWidth="1"/>
    <col min="12811" max="12811" width="9.5703125" bestFit="1" customWidth="1"/>
    <col min="13054" max="13054" width="11.28515625" bestFit="1" customWidth="1"/>
    <col min="13055" max="13055" width="14.85546875" bestFit="1" customWidth="1"/>
    <col min="13056" max="13056" width="10.7109375" bestFit="1" customWidth="1"/>
    <col min="13057" max="13057" width="14.28515625" bestFit="1" customWidth="1"/>
    <col min="13058" max="13058" width="32.42578125" bestFit="1" customWidth="1"/>
    <col min="13060" max="13060" width="34.42578125" customWidth="1"/>
    <col min="13062" max="13062" width="28.5703125" bestFit="1" customWidth="1"/>
    <col min="13065" max="13065" width="15.85546875" bestFit="1" customWidth="1"/>
    <col min="13066" max="13066" width="10.85546875" bestFit="1" customWidth="1"/>
    <col min="13067" max="13067" width="9.5703125" bestFit="1" customWidth="1"/>
    <col min="13310" max="13310" width="11.28515625" bestFit="1" customWidth="1"/>
    <col min="13311" max="13311" width="14.85546875" bestFit="1" customWidth="1"/>
    <col min="13312" max="13312" width="10.7109375" bestFit="1" customWidth="1"/>
    <col min="13313" max="13313" width="14.28515625" bestFit="1" customWidth="1"/>
    <col min="13314" max="13314" width="32.42578125" bestFit="1" customWidth="1"/>
    <col min="13316" max="13316" width="34.42578125" customWidth="1"/>
    <col min="13318" max="13318" width="28.5703125" bestFit="1" customWidth="1"/>
    <col min="13321" max="13321" width="15.85546875" bestFit="1" customWidth="1"/>
    <col min="13322" max="13322" width="10.85546875" bestFit="1" customWidth="1"/>
    <col min="13323" max="13323" width="9.5703125" bestFit="1" customWidth="1"/>
    <col min="13566" max="13566" width="11.28515625" bestFit="1" customWidth="1"/>
    <col min="13567" max="13567" width="14.85546875" bestFit="1" customWidth="1"/>
    <col min="13568" max="13568" width="10.7109375" bestFit="1" customWidth="1"/>
    <col min="13569" max="13569" width="14.28515625" bestFit="1" customWidth="1"/>
    <col min="13570" max="13570" width="32.42578125" bestFit="1" customWidth="1"/>
    <col min="13572" max="13572" width="34.42578125" customWidth="1"/>
    <col min="13574" max="13574" width="28.5703125" bestFit="1" customWidth="1"/>
    <col min="13577" max="13577" width="15.85546875" bestFit="1" customWidth="1"/>
    <col min="13578" max="13578" width="10.85546875" bestFit="1" customWidth="1"/>
    <col min="13579" max="13579" width="9.5703125" bestFit="1" customWidth="1"/>
    <col min="13822" max="13822" width="11.28515625" bestFit="1" customWidth="1"/>
    <col min="13823" max="13823" width="14.85546875" bestFit="1" customWidth="1"/>
    <col min="13824" max="13824" width="10.7109375" bestFit="1" customWidth="1"/>
    <col min="13825" max="13825" width="14.28515625" bestFit="1" customWidth="1"/>
    <col min="13826" max="13826" width="32.42578125" bestFit="1" customWidth="1"/>
    <col min="13828" max="13828" width="34.42578125" customWidth="1"/>
    <col min="13830" max="13830" width="28.5703125" bestFit="1" customWidth="1"/>
    <col min="13833" max="13833" width="15.85546875" bestFit="1" customWidth="1"/>
    <col min="13834" max="13834" width="10.85546875" bestFit="1" customWidth="1"/>
    <col min="13835" max="13835" width="9.5703125" bestFit="1" customWidth="1"/>
    <col min="14078" max="14078" width="11.28515625" bestFit="1" customWidth="1"/>
    <col min="14079" max="14079" width="14.85546875" bestFit="1" customWidth="1"/>
    <col min="14080" max="14080" width="10.7109375" bestFit="1" customWidth="1"/>
    <col min="14081" max="14081" width="14.28515625" bestFit="1" customWidth="1"/>
    <col min="14082" max="14082" width="32.42578125" bestFit="1" customWidth="1"/>
    <col min="14084" max="14084" width="34.42578125" customWidth="1"/>
    <col min="14086" max="14086" width="28.5703125" bestFit="1" customWidth="1"/>
    <col min="14089" max="14089" width="15.85546875" bestFit="1" customWidth="1"/>
    <col min="14090" max="14090" width="10.85546875" bestFit="1" customWidth="1"/>
    <col min="14091" max="14091" width="9.5703125" bestFit="1" customWidth="1"/>
    <col min="14334" max="14334" width="11.28515625" bestFit="1" customWidth="1"/>
    <col min="14335" max="14335" width="14.85546875" bestFit="1" customWidth="1"/>
    <col min="14336" max="14336" width="10.7109375" bestFit="1" customWidth="1"/>
    <col min="14337" max="14337" width="14.28515625" bestFit="1" customWidth="1"/>
    <col min="14338" max="14338" width="32.42578125" bestFit="1" customWidth="1"/>
    <col min="14340" max="14340" width="34.42578125" customWidth="1"/>
    <col min="14342" max="14342" width="28.5703125" bestFit="1" customWidth="1"/>
    <col min="14345" max="14345" width="15.85546875" bestFit="1" customWidth="1"/>
    <col min="14346" max="14346" width="10.85546875" bestFit="1" customWidth="1"/>
    <col min="14347" max="14347" width="9.5703125" bestFit="1" customWidth="1"/>
    <col min="14590" max="14590" width="11.28515625" bestFit="1" customWidth="1"/>
    <col min="14591" max="14591" width="14.85546875" bestFit="1" customWidth="1"/>
    <col min="14592" max="14592" width="10.7109375" bestFit="1" customWidth="1"/>
    <col min="14593" max="14593" width="14.28515625" bestFit="1" customWidth="1"/>
    <col min="14594" max="14594" width="32.42578125" bestFit="1" customWidth="1"/>
    <col min="14596" max="14596" width="34.42578125" customWidth="1"/>
    <col min="14598" max="14598" width="28.5703125" bestFit="1" customWidth="1"/>
    <col min="14601" max="14601" width="15.85546875" bestFit="1" customWidth="1"/>
    <col min="14602" max="14602" width="10.85546875" bestFit="1" customWidth="1"/>
    <col min="14603" max="14603" width="9.5703125" bestFit="1" customWidth="1"/>
    <col min="14846" max="14846" width="11.28515625" bestFit="1" customWidth="1"/>
    <col min="14847" max="14847" width="14.85546875" bestFit="1" customWidth="1"/>
    <col min="14848" max="14848" width="10.7109375" bestFit="1" customWidth="1"/>
    <col min="14849" max="14849" width="14.28515625" bestFit="1" customWidth="1"/>
    <col min="14850" max="14850" width="32.42578125" bestFit="1" customWidth="1"/>
    <col min="14852" max="14852" width="34.42578125" customWidth="1"/>
    <col min="14854" max="14854" width="28.5703125" bestFit="1" customWidth="1"/>
    <col min="14857" max="14857" width="15.85546875" bestFit="1" customWidth="1"/>
    <col min="14858" max="14858" width="10.85546875" bestFit="1" customWidth="1"/>
    <col min="14859" max="14859" width="9.5703125" bestFit="1" customWidth="1"/>
    <col min="15102" max="15102" width="11.28515625" bestFit="1" customWidth="1"/>
    <col min="15103" max="15103" width="14.85546875" bestFit="1" customWidth="1"/>
    <col min="15104" max="15104" width="10.7109375" bestFit="1" customWidth="1"/>
    <col min="15105" max="15105" width="14.28515625" bestFit="1" customWidth="1"/>
    <col min="15106" max="15106" width="32.42578125" bestFit="1" customWidth="1"/>
    <col min="15108" max="15108" width="34.42578125" customWidth="1"/>
    <col min="15110" max="15110" width="28.5703125" bestFit="1" customWidth="1"/>
    <col min="15113" max="15113" width="15.85546875" bestFit="1" customWidth="1"/>
    <col min="15114" max="15114" width="10.85546875" bestFit="1" customWidth="1"/>
    <col min="15115" max="15115" width="9.5703125" bestFit="1" customWidth="1"/>
    <col min="15358" max="15358" width="11.28515625" bestFit="1" customWidth="1"/>
    <col min="15359" max="15359" width="14.85546875" bestFit="1" customWidth="1"/>
    <col min="15360" max="15360" width="10.7109375" bestFit="1" customWidth="1"/>
    <col min="15361" max="15361" width="14.28515625" bestFit="1" customWidth="1"/>
    <col min="15362" max="15362" width="32.42578125" bestFit="1" customWidth="1"/>
    <col min="15364" max="15364" width="34.42578125" customWidth="1"/>
    <col min="15366" max="15366" width="28.5703125" bestFit="1" customWidth="1"/>
    <col min="15369" max="15369" width="15.85546875" bestFit="1" customWidth="1"/>
    <col min="15370" max="15370" width="10.85546875" bestFit="1" customWidth="1"/>
    <col min="15371" max="15371" width="9.5703125" bestFit="1" customWidth="1"/>
    <col min="15614" max="15614" width="11.28515625" bestFit="1" customWidth="1"/>
    <col min="15615" max="15615" width="14.85546875" bestFit="1" customWidth="1"/>
    <col min="15616" max="15616" width="10.7109375" bestFit="1" customWidth="1"/>
    <col min="15617" max="15617" width="14.28515625" bestFit="1" customWidth="1"/>
    <col min="15618" max="15618" width="32.42578125" bestFit="1" customWidth="1"/>
    <col min="15620" max="15620" width="34.42578125" customWidth="1"/>
    <col min="15622" max="15622" width="28.5703125" bestFit="1" customWidth="1"/>
    <col min="15625" max="15625" width="15.85546875" bestFit="1" customWidth="1"/>
    <col min="15626" max="15626" width="10.85546875" bestFit="1" customWidth="1"/>
    <col min="15627" max="15627" width="9.5703125" bestFit="1" customWidth="1"/>
    <col min="15870" max="15870" width="11.28515625" bestFit="1" customWidth="1"/>
    <col min="15871" max="15871" width="14.85546875" bestFit="1" customWidth="1"/>
    <col min="15872" max="15872" width="10.7109375" bestFit="1" customWidth="1"/>
    <col min="15873" max="15873" width="14.28515625" bestFit="1" customWidth="1"/>
    <col min="15874" max="15874" width="32.42578125" bestFit="1" customWidth="1"/>
    <col min="15876" max="15876" width="34.42578125" customWidth="1"/>
    <col min="15878" max="15878" width="28.5703125" bestFit="1" customWidth="1"/>
    <col min="15881" max="15881" width="15.85546875" bestFit="1" customWidth="1"/>
    <col min="15882" max="15882" width="10.85546875" bestFit="1" customWidth="1"/>
    <col min="15883" max="15883" width="9.5703125" bestFit="1" customWidth="1"/>
    <col min="16126" max="16126" width="11.28515625" bestFit="1" customWidth="1"/>
    <col min="16127" max="16127" width="14.85546875" bestFit="1" customWidth="1"/>
    <col min="16128" max="16128" width="10.7109375" bestFit="1" customWidth="1"/>
    <col min="16129" max="16129" width="14.28515625" bestFit="1" customWidth="1"/>
    <col min="16130" max="16130" width="32.42578125" bestFit="1" customWidth="1"/>
    <col min="16132" max="16132" width="34.42578125" customWidth="1"/>
    <col min="16134" max="16134" width="28.5703125" bestFit="1" customWidth="1"/>
    <col min="16137" max="16137" width="15.85546875" bestFit="1" customWidth="1"/>
    <col min="16138" max="16138" width="10.85546875" bestFit="1" customWidth="1"/>
    <col min="16139" max="16139" width="9.5703125" bestFit="1" customWidth="1"/>
  </cols>
  <sheetData>
    <row r="1" spans="1:22" s="2" customFormat="1" ht="12.75" x14ac:dyDescent="0.2">
      <c r="A1" s="1" t="s">
        <v>0</v>
      </c>
      <c r="B1" s="1" t="s">
        <v>1</v>
      </c>
      <c r="C1" s="1" t="s">
        <v>2</v>
      </c>
      <c r="D1" s="7" t="s">
        <v>3</v>
      </c>
      <c r="E1" s="7" t="s">
        <v>4</v>
      </c>
      <c r="F1" s="12" t="s">
        <v>5</v>
      </c>
      <c r="G1" s="12" t="s">
        <v>6</v>
      </c>
      <c r="H1" s="12" t="s">
        <v>7</v>
      </c>
      <c r="I1" s="7" t="s">
        <v>8</v>
      </c>
      <c r="J1" s="7" t="s">
        <v>9</v>
      </c>
      <c r="K1" s="7" t="s">
        <v>52</v>
      </c>
      <c r="L1" s="7" t="s">
        <v>43</v>
      </c>
      <c r="M1" s="7" t="s">
        <v>44</v>
      </c>
      <c r="N1" s="7" t="s">
        <v>45</v>
      </c>
      <c r="O1" s="7" t="s">
        <v>46</v>
      </c>
      <c r="P1" s="7" t="s">
        <v>47</v>
      </c>
      <c r="Q1" s="7" t="s">
        <v>48</v>
      </c>
      <c r="R1" s="7" t="s">
        <v>49</v>
      </c>
      <c r="S1" s="7" t="s">
        <v>50</v>
      </c>
      <c r="T1" s="7" t="s">
        <v>51</v>
      </c>
      <c r="U1" s="7" t="s">
        <v>56</v>
      </c>
      <c r="V1" s="7" t="s">
        <v>55</v>
      </c>
    </row>
    <row r="2" spans="1:22" x14ac:dyDescent="0.25">
      <c r="A2" s="3">
        <v>1</v>
      </c>
      <c r="B2" s="3" t="s">
        <v>10</v>
      </c>
      <c r="C2" s="3">
        <v>1</v>
      </c>
      <c r="D2" s="4" t="s">
        <v>10</v>
      </c>
      <c r="E2" s="4" t="s">
        <v>10</v>
      </c>
      <c r="F2" s="13">
        <v>100701</v>
      </c>
      <c r="G2" s="13">
        <v>11507</v>
      </c>
      <c r="H2" s="13">
        <v>0</v>
      </c>
      <c r="I2" s="4">
        <v>3</v>
      </c>
      <c r="J2" s="4" t="s">
        <v>11</v>
      </c>
      <c r="K2" s="4">
        <v>1</v>
      </c>
      <c r="L2" s="4">
        <v>6211199</v>
      </c>
      <c r="M2" s="4">
        <v>93983</v>
      </c>
      <c r="N2" s="4">
        <f>SUM(L2:M2)</f>
        <v>6305182</v>
      </c>
      <c r="O2" s="4">
        <v>4969935</v>
      </c>
      <c r="P2" s="4">
        <v>466120</v>
      </c>
      <c r="Q2" s="4">
        <f>SUM(O2:P2)</f>
        <v>5436055</v>
      </c>
      <c r="R2" s="4">
        <v>550684</v>
      </c>
      <c r="S2" s="4"/>
      <c r="T2" s="4"/>
      <c r="U2" s="4"/>
      <c r="V2" s="4"/>
    </row>
    <row r="3" spans="1:22" x14ac:dyDescent="0.25">
      <c r="A3" s="3">
        <v>1</v>
      </c>
      <c r="B3" s="3" t="s">
        <v>10</v>
      </c>
      <c r="C3" s="3">
        <v>1</v>
      </c>
      <c r="D3" s="4" t="s">
        <v>10</v>
      </c>
      <c r="E3" s="4" t="s">
        <v>12</v>
      </c>
      <c r="F3" s="13">
        <v>101200</v>
      </c>
      <c r="G3" s="13">
        <v>11511</v>
      </c>
      <c r="H3" s="13">
        <v>0</v>
      </c>
      <c r="I3" s="4">
        <v>3</v>
      </c>
      <c r="J3" s="4" t="s">
        <v>11</v>
      </c>
      <c r="K3" s="4">
        <v>1</v>
      </c>
      <c r="L3" s="4">
        <f>R3+U3</f>
        <v>3604713</v>
      </c>
      <c r="M3" s="4">
        <v>0</v>
      </c>
      <c r="N3" s="4">
        <f>SUM(L3:M3)</f>
        <v>3604713</v>
      </c>
      <c r="O3" s="4">
        <f>R3+V3</f>
        <v>3352247</v>
      </c>
      <c r="P3" s="4">
        <v>0</v>
      </c>
      <c r="Q3" s="4">
        <f>SUM(O3:P3)</f>
        <v>3352247</v>
      </c>
      <c r="R3" s="4">
        <v>47557</v>
      </c>
      <c r="S3" s="4"/>
      <c r="T3" s="4"/>
      <c r="U3" s="4">
        <v>3557156</v>
      </c>
      <c r="V3" s="4">
        <v>3304690</v>
      </c>
    </row>
    <row r="4" spans="1:22" x14ac:dyDescent="0.25">
      <c r="A4" s="3">
        <v>1</v>
      </c>
      <c r="B4" s="3" t="s">
        <v>10</v>
      </c>
      <c r="C4" s="3">
        <v>1</v>
      </c>
      <c r="D4" s="4" t="s">
        <v>10</v>
      </c>
      <c r="E4" s="4" t="s">
        <v>12</v>
      </c>
      <c r="F4" s="13">
        <v>101300</v>
      </c>
      <c r="G4" s="13">
        <v>11511</v>
      </c>
      <c r="H4" s="13">
        <v>1</v>
      </c>
      <c r="I4" s="4">
        <v>3</v>
      </c>
      <c r="J4" s="4" t="s">
        <v>11</v>
      </c>
      <c r="K4" s="4">
        <v>1</v>
      </c>
      <c r="L4" s="4">
        <f>R4+U4</f>
        <v>3916802</v>
      </c>
      <c r="M4" s="4">
        <v>293527</v>
      </c>
      <c r="N4" s="4">
        <f>SUM(L4:M4)</f>
        <v>4210329</v>
      </c>
      <c r="O4" s="4">
        <f>R4+V4</f>
        <v>3543150</v>
      </c>
      <c r="P4" s="4">
        <v>132041</v>
      </c>
      <c r="Q4" s="4">
        <f>SUM(O4:P4)</f>
        <v>3675191</v>
      </c>
      <c r="R4" s="4">
        <v>88717</v>
      </c>
      <c r="S4" s="4"/>
      <c r="T4" s="4"/>
      <c r="U4" s="4">
        <v>3828085</v>
      </c>
      <c r="V4" s="4">
        <v>3454433</v>
      </c>
    </row>
    <row r="5" spans="1:22" x14ac:dyDescent="0.25">
      <c r="A5" s="3">
        <v>1</v>
      </c>
      <c r="B5" s="3" t="s">
        <v>10</v>
      </c>
      <c r="C5" s="3">
        <v>1</v>
      </c>
      <c r="D5" s="4" t="s">
        <v>10</v>
      </c>
      <c r="E5" s="4" t="s">
        <v>10</v>
      </c>
      <c r="F5" s="13">
        <v>101800</v>
      </c>
      <c r="G5" s="13">
        <v>11514</v>
      </c>
      <c r="H5" s="13"/>
      <c r="I5" s="4">
        <v>3</v>
      </c>
      <c r="J5" s="4" t="s">
        <v>11</v>
      </c>
      <c r="K5" s="4">
        <v>1</v>
      </c>
      <c r="L5" s="4">
        <v>8366782</v>
      </c>
      <c r="M5" s="4">
        <v>473329</v>
      </c>
      <c r="N5" s="4">
        <f>SUM(L5:M5)</f>
        <v>8840111</v>
      </c>
      <c r="O5" s="4">
        <v>6594508</v>
      </c>
      <c r="P5" s="4">
        <v>572682</v>
      </c>
      <c r="Q5" s="4">
        <f>SUM(O5:P5)</f>
        <v>7167190</v>
      </c>
      <c r="R5" s="4"/>
      <c r="S5" s="4"/>
      <c r="T5" s="4"/>
      <c r="U5" s="4"/>
      <c r="V5" s="4"/>
    </row>
    <row r="6" spans="1:22" x14ac:dyDescent="0.25">
      <c r="A6" s="3">
        <v>1</v>
      </c>
      <c r="B6" s="3" t="s">
        <v>10</v>
      </c>
      <c r="C6" s="3">
        <v>1</v>
      </c>
      <c r="D6" s="4" t="s">
        <v>10</v>
      </c>
      <c r="E6" s="4" t="s">
        <v>10</v>
      </c>
      <c r="F6" s="13">
        <v>102100</v>
      </c>
      <c r="G6" s="13">
        <v>11512</v>
      </c>
      <c r="H6" s="13"/>
      <c r="I6" s="4">
        <v>3</v>
      </c>
      <c r="J6" s="4" t="s">
        <v>11</v>
      </c>
      <c r="K6" s="4">
        <v>1</v>
      </c>
      <c r="L6" s="4">
        <f>R6+U6</f>
        <v>2506770</v>
      </c>
      <c r="M6" s="4">
        <v>2967249</v>
      </c>
      <c r="N6" s="4">
        <f>SUM(L6:M6)</f>
        <v>5474019</v>
      </c>
      <c r="O6" s="4">
        <f>R6+V6</f>
        <v>2414286</v>
      </c>
      <c r="P6" s="4">
        <v>2834970</v>
      </c>
      <c r="Q6" s="4">
        <f>SUM(O6:P6)</f>
        <v>5249256</v>
      </c>
      <c r="R6" s="4">
        <v>239976</v>
      </c>
      <c r="S6" s="4"/>
      <c r="T6" s="4"/>
      <c r="U6" s="4">
        <v>2266794</v>
      </c>
      <c r="V6" s="4">
        <v>2174310</v>
      </c>
    </row>
    <row r="7" spans="1:22" x14ac:dyDescent="0.25">
      <c r="A7" s="3">
        <v>1</v>
      </c>
      <c r="B7" s="3" t="s">
        <v>10</v>
      </c>
      <c r="C7" s="3">
        <v>1</v>
      </c>
      <c r="D7" s="4" t="s">
        <v>10</v>
      </c>
      <c r="E7" s="4" t="s">
        <v>13</v>
      </c>
      <c r="F7" s="13">
        <v>105600</v>
      </c>
      <c r="G7" s="13">
        <v>11606</v>
      </c>
      <c r="H7" s="13"/>
      <c r="I7" s="4">
        <v>3</v>
      </c>
      <c r="J7" s="4" t="s">
        <v>11</v>
      </c>
      <c r="K7" s="4">
        <v>1</v>
      </c>
      <c r="L7" s="4">
        <v>2999248</v>
      </c>
      <c r="M7" s="4"/>
      <c r="N7" s="4"/>
      <c r="O7" s="4">
        <v>2482820</v>
      </c>
      <c r="P7" s="4"/>
      <c r="Q7" s="4"/>
      <c r="R7" s="4">
        <v>540103</v>
      </c>
      <c r="S7" s="4"/>
      <c r="T7" s="4"/>
      <c r="U7" s="4"/>
      <c r="V7" s="4"/>
    </row>
    <row r="8" spans="1:22" x14ac:dyDescent="0.25">
      <c r="A8" s="3">
        <v>1</v>
      </c>
      <c r="B8" s="3" t="s">
        <v>10</v>
      </c>
      <c r="C8" s="3">
        <v>1</v>
      </c>
      <c r="D8" s="4" t="s">
        <v>10</v>
      </c>
      <c r="E8" s="4" t="s">
        <v>14</v>
      </c>
      <c r="F8" s="13">
        <v>107200</v>
      </c>
      <c r="G8" s="13">
        <v>11652</v>
      </c>
      <c r="H8" s="13">
        <v>0</v>
      </c>
      <c r="I8" s="4">
        <v>3</v>
      </c>
      <c r="J8" s="4" t="s">
        <v>11</v>
      </c>
      <c r="K8" s="4">
        <v>1</v>
      </c>
      <c r="L8" s="4"/>
      <c r="M8" s="4"/>
      <c r="N8" s="4"/>
      <c r="O8" s="4">
        <v>9227691</v>
      </c>
      <c r="P8" s="4">
        <v>401621</v>
      </c>
      <c r="Q8" s="4">
        <f t="shared" ref="Q8:Q13" si="0">SUM(O8:P8)</f>
        <v>9629312</v>
      </c>
      <c r="R8" s="4"/>
      <c r="S8" s="4"/>
      <c r="T8" s="4"/>
      <c r="U8" s="4"/>
      <c r="V8" s="4"/>
    </row>
    <row r="9" spans="1:22" x14ac:dyDescent="0.25">
      <c r="A9" s="3">
        <v>1</v>
      </c>
      <c r="B9" s="3" t="s">
        <v>10</v>
      </c>
      <c r="C9" s="3">
        <v>1</v>
      </c>
      <c r="D9" s="4" t="s">
        <v>10</v>
      </c>
      <c r="E9" s="4" t="s">
        <v>14</v>
      </c>
      <c r="F9" s="13">
        <v>107600</v>
      </c>
      <c r="G9" s="13">
        <v>11671</v>
      </c>
      <c r="H9" s="13">
        <v>0</v>
      </c>
      <c r="I9" s="4">
        <v>3</v>
      </c>
      <c r="J9" s="4" t="s">
        <v>11</v>
      </c>
      <c r="K9" s="4">
        <v>1</v>
      </c>
      <c r="L9" s="4"/>
      <c r="M9" s="4"/>
      <c r="N9" s="4"/>
      <c r="O9" s="4">
        <v>8019556</v>
      </c>
      <c r="P9" s="4">
        <v>540057</v>
      </c>
      <c r="Q9" s="4">
        <f t="shared" si="0"/>
        <v>8559613</v>
      </c>
      <c r="R9" s="4"/>
      <c r="S9" s="4"/>
      <c r="T9" s="4"/>
      <c r="U9" s="4"/>
      <c r="V9" s="4"/>
    </row>
    <row r="10" spans="1:22" x14ac:dyDescent="0.25">
      <c r="A10" s="3"/>
      <c r="B10" s="3"/>
      <c r="C10" s="3"/>
      <c r="D10" s="4" t="s">
        <v>10</v>
      </c>
      <c r="E10" s="8" t="s">
        <v>14</v>
      </c>
      <c r="F10" s="14">
        <v>107500</v>
      </c>
      <c r="G10" s="16">
        <v>11671</v>
      </c>
      <c r="H10" s="13"/>
      <c r="I10" s="4"/>
      <c r="J10" s="4" t="s">
        <v>11</v>
      </c>
      <c r="K10" s="4">
        <v>1</v>
      </c>
      <c r="L10" s="4"/>
      <c r="M10" s="4"/>
      <c r="N10" s="4"/>
      <c r="O10" s="4">
        <v>4314299</v>
      </c>
      <c r="P10" s="4">
        <v>2204614</v>
      </c>
      <c r="Q10" s="4">
        <f t="shared" si="0"/>
        <v>6518913</v>
      </c>
      <c r="R10" s="4"/>
      <c r="S10" s="4"/>
      <c r="T10" s="4"/>
      <c r="U10" s="4"/>
      <c r="V10" s="4"/>
    </row>
    <row r="11" spans="1:22" x14ac:dyDescent="0.25">
      <c r="A11" s="3">
        <v>1</v>
      </c>
      <c r="B11" s="3" t="s">
        <v>10</v>
      </c>
      <c r="C11" s="3">
        <v>1</v>
      </c>
      <c r="D11" s="4" t="s">
        <v>10</v>
      </c>
      <c r="E11" s="4" t="s">
        <v>14</v>
      </c>
      <c r="F11" s="13">
        <v>107902</v>
      </c>
      <c r="G11" s="13">
        <v>11660</v>
      </c>
      <c r="H11" s="13">
        <v>1</v>
      </c>
      <c r="I11" s="4">
        <v>3</v>
      </c>
      <c r="J11" s="4" t="s">
        <v>11</v>
      </c>
      <c r="K11" s="4">
        <v>1</v>
      </c>
      <c r="L11" s="4"/>
      <c r="M11" s="4"/>
      <c r="N11" s="4"/>
      <c r="O11" s="4">
        <v>3352766</v>
      </c>
      <c r="P11" s="4">
        <v>3137240</v>
      </c>
      <c r="Q11" s="4">
        <f t="shared" si="0"/>
        <v>6490006</v>
      </c>
      <c r="R11" s="4"/>
      <c r="S11" s="4"/>
      <c r="T11" s="4"/>
      <c r="U11" s="4"/>
      <c r="V11" s="4"/>
    </row>
    <row r="12" spans="1:22" x14ac:dyDescent="0.25">
      <c r="A12" s="3"/>
      <c r="B12" s="3"/>
      <c r="C12" s="3"/>
      <c r="D12" s="4" t="s">
        <v>10</v>
      </c>
      <c r="E12" s="4" t="s">
        <v>14</v>
      </c>
      <c r="F12" s="20">
        <v>108000</v>
      </c>
      <c r="G12" s="13">
        <v>11660</v>
      </c>
      <c r="H12" s="13"/>
      <c r="I12" s="4"/>
      <c r="J12" s="4" t="s">
        <v>11</v>
      </c>
      <c r="K12" s="4"/>
      <c r="L12" s="4">
        <f>R12+U12</f>
        <v>5617853</v>
      </c>
      <c r="M12" s="4">
        <v>861301</v>
      </c>
      <c r="N12" s="4">
        <f>SUM(L12:M12)</f>
        <v>6479154</v>
      </c>
      <c r="O12" s="4">
        <f>R12+V12</f>
        <v>5232240</v>
      </c>
      <c r="P12" s="4">
        <v>861301</v>
      </c>
      <c r="Q12" s="4">
        <f t="shared" si="0"/>
        <v>6093541</v>
      </c>
      <c r="R12" s="4">
        <v>1706421</v>
      </c>
      <c r="S12" s="4"/>
      <c r="T12" s="4"/>
      <c r="U12" s="4">
        <v>3911432</v>
      </c>
      <c r="V12" s="4">
        <v>3525819</v>
      </c>
    </row>
    <row r="13" spans="1:22" x14ac:dyDescent="0.25">
      <c r="A13" s="3">
        <v>1</v>
      </c>
      <c r="B13" s="3" t="s">
        <v>10</v>
      </c>
      <c r="C13" s="3">
        <v>1</v>
      </c>
      <c r="D13" s="4" t="s">
        <v>10</v>
      </c>
      <c r="E13" s="4" t="s">
        <v>14</v>
      </c>
      <c r="F13" s="13">
        <v>109000</v>
      </c>
      <c r="G13" s="13">
        <v>11671</v>
      </c>
      <c r="H13" s="13">
        <v>1</v>
      </c>
      <c r="I13" s="4">
        <v>3</v>
      </c>
      <c r="J13" s="4" t="s">
        <v>11</v>
      </c>
      <c r="K13" s="4">
        <v>1</v>
      </c>
      <c r="L13" s="4">
        <f>R13+U13</f>
        <v>1839285</v>
      </c>
      <c r="M13" s="4">
        <v>762267</v>
      </c>
      <c r="N13" s="4">
        <f>SUM(L13:M13)</f>
        <v>2601552</v>
      </c>
      <c r="O13" s="4">
        <f>R13+V13</f>
        <v>1817321</v>
      </c>
      <c r="P13" s="4">
        <v>762267</v>
      </c>
      <c r="Q13" s="4">
        <f t="shared" si="0"/>
        <v>2579588</v>
      </c>
      <c r="R13" s="4">
        <v>50103</v>
      </c>
      <c r="S13" s="4"/>
      <c r="T13" s="4"/>
      <c r="U13" s="4">
        <v>1789182</v>
      </c>
      <c r="V13" s="4">
        <v>1767218</v>
      </c>
    </row>
    <row r="14" spans="1:22" x14ac:dyDescent="0.25">
      <c r="A14" s="3"/>
      <c r="B14" s="3"/>
      <c r="C14" s="3"/>
      <c r="D14" s="4" t="s">
        <v>10</v>
      </c>
      <c r="E14" s="8" t="s">
        <v>17</v>
      </c>
      <c r="F14" s="15">
        <v>108103</v>
      </c>
      <c r="G14" s="16">
        <v>11673</v>
      </c>
      <c r="H14" s="13"/>
      <c r="I14" s="4"/>
      <c r="J14" s="4" t="s">
        <v>11</v>
      </c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2" x14ac:dyDescent="0.25">
      <c r="A15" s="3">
        <v>1</v>
      </c>
      <c r="B15" s="3" t="s">
        <v>10</v>
      </c>
      <c r="C15" s="3">
        <v>1</v>
      </c>
      <c r="D15" s="4" t="s">
        <v>10</v>
      </c>
      <c r="E15" s="4" t="s">
        <v>14</v>
      </c>
      <c r="F15" s="13">
        <v>109100</v>
      </c>
      <c r="G15" s="13">
        <v>11673</v>
      </c>
      <c r="H15" s="13">
        <v>1</v>
      </c>
      <c r="I15" s="4">
        <v>3</v>
      </c>
      <c r="J15" s="4" t="s">
        <v>11</v>
      </c>
      <c r="K15" s="4">
        <v>1</v>
      </c>
      <c r="L15" s="4"/>
      <c r="M15" s="4"/>
      <c r="N15" s="4"/>
      <c r="O15" s="4">
        <v>2861248</v>
      </c>
      <c r="P15" s="4">
        <v>1158486</v>
      </c>
      <c r="Q15" s="4">
        <f>SUM(O15:P15)</f>
        <v>4019734</v>
      </c>
      <c r="R15" s="4"/>
      <c r="S15" s="4"/>
      <c r="T15" s="4"/>
      <c r="U15" s="4"/>
      <c r="V15" s="4"/>
    </row>
    <row r="16" spans="1:22" x14ac:dyDescent="0.25">
      <c r="A16" s="3">
        <v>1</v>
      </c>
      <c r="B16" s="3" t="s">
        <v>10</v>
      </c>
      <c r="C16" s="3">
        <v>1</v>
      </c>
      <c r="D16" s="5" t="s">
        <v>10</v>
      </c>
      <c r="E16" s="5" t="s">
        <v>10</v>
      </c>
      <c r="F16" s="5">
        <v>100500</v>
      </c>
      <c r="G16" s="5">
        <v>11505</v>
      </c>
      <c r="H16" s="5"/>
      <c r="I16" s="5">
        <v>4</v>
      </c>
      <c r="J16" s="5" t="s">
        <v>15</v>
      </c>
      <c r="K16" s="5"/>
      <c r="L16" s="5"/>
      <c r="M16" s="5"/>
      <c r="N16" s="5"/>
      <c r="O16" s="5"/>
      <c r="P16" s="5"/>
      <c r="Q16" s="5"/>
      <c r="R16" s="5"/>
      <c r="S16" s="5"/>
      <c r="T16" s="5"/>
    </row>
    <row r="17" spans="1:20" x14ac:dyDescent="0.25">
      <c r="A17" s="3">
        <v>1</v>
      </c>
      <c r="B17" s="3" t="s">
        <v>10</v>
      </c>
      <c r="C17" s="3">
        <v>1</v>
      </c>
      <c r="D17" s="3" t="s">
        <v>10</v>
      </c>
      <c r="E17" s="3" t="s">
        <v>10</v>
      </c>
      <c r="F17" s="3">
        <v>100602</v>
      </c>
      <c r="G17" s="3">
        <v>11507</v>
      </c>
      <c r="H17" s="3">
        <v>1</v>
      </c>
      <c r="I17" s="3">
        <v>4</v>
      </c>
      <c r="J17" s="3" t="s">
        <v>15</v>
      </c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 x14ac:dyDescent="0.25">
      <c r="A18" s="3">
        <v>1</v>
      </c>
      <c r="B18" s="3" t="s">
        <v>10</v>
      </c>
      <c r="C18" s="3">
        <v>1</v>
      </c>
      <c r="D18" s="3" t="s">
        <v>10</v>
      </c>
      <c r="E18" s="3" t="s">
        <v>10</v>
      </c>
      <c r="F18" s="3">
        <v>102200</v>
      </c>
      <c r="G18" s="3">
        <v>11509</v>
      </c>
      <c r="H18" s="3">
        <v>0</v>
      </c>
      <c r="I18" s="3">
        <v>4</v>
      </c>
      <c r="J18" s="3" t="s">
        <v>15</v>
      </c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 x14ac:dyDescent="0.25">
      <c r="A19" s="3">
        <v>1</v>
      </c>
      <c r="B19" s="3" t="s">
        <v>10</v>
      </c>
      <c r="C19" s="3">
        <v>1</v>
      </c>
      <c r="D19" s="3" t="s">
        <v>10</v>
      </c>
      <c r="E19" s="3" t="s">
        <v>16</v>
      </c>
      <c r="F19" s="3">
        <v>105101</v>
      </c>
      <c r="G19" s="3">
        <v>11613</v>
      </c>
      <c r="H19" s="3"/>
      <c r="I19" s="3">
        <v>4</v>
      </c>
      <c r="J19" s="3" t="s">
        <v>15</v>
      </c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0" x14ac:dyDescent="0.25">
      <c r="A20" s="3">
        <v>1</v>
      </c>
      <c r="B20" s="3" t="s">
        <v>10</v>
      </c>
      <c r="C20" s="3">
        <v>1</v>
      </c>
      <c r="D20" s="3" t="s">
        <v>10</v>
      </c>
      <c r="E20" s="3" t="s">
        <v>16</v>
      </c>
      <c r="F20" s="3">
        <v>105102</v>
      </c>
      <c r="G20" s="3">
        <v>11602</v>
      </c>
      <c r="H20" s="3">
        <v>0</v>
      </c>
      <c r="I20" s="3">
        <v>4</v>
      </c>
      <c r="J20" s="3" t="s">
        <v>15</v>
      </c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0" x14ac:dyDescent="0.25">
      <c r="A21" s="3">
        <v>1</v>
      </c>
      <c r="B21" s="3" t="s">
        <v>10</v>
      </c>
      <c r="C21" s="3">
        <v>1</v>
      </c>
      <c r="D21" s="3" t="s">
        <v>10</v>
      </c>
      <c r="E21" s="3" t="s">
        <v>16</v>
      </c>
      <c r="F21" s="3">
        <v>105400</v>
      </c>
      <c r="G21" s="3">
        <v>11604</v>
      </c>
      <c r="H21" s="3"/>
      <c r="I21" s="3">
        <v>4</v>
      </c>
      <c r="J21" s="3" t="s">
        <v>15</v>
      </c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0" x14ac:dyDescent="0.25">
      <c r="A22" s="3">
        <v>1</v>
      </c>
      <c r="B22" s="3" t="s">
        <v>10</v>
      </c>
      <c r="C22" s="3">
        <v>1</v>
      </c>
      <c r="D22" s="3" t="s">
        <v>10</v>
      </c>
      <c r="E22" s="3" t="s">
        <v>13</v>
      </c>
      <c r="F22" s="3">
        <v>105700</v>
      </c>
      <c r="G22" s="3">
        <v>11607</v>
      </c>
      <c r="H22" s="3">
        <v>0</v>
      </c>
      <c r="I22" s="3">
        <v>4</v>
      </c>
      <c r="J22" s="3" t="s">
        <v>15</v>
      </c>
      <c r="K22" s="3"/>
      <c r="L22" s="3"/>
      <c r="M22" s="3"/>
      <c r="N22" s="3"/>
      <c r="O22" s="3"/>
      <c r="P22" s="3"/>
      <c r="Q22" s="3"/>
      <c r="R22" s="3"/>
      <c r="S22" s="3"/>
      <c r="T22" s="3"/>
    </row>
    <row r="23" spans="1:20" x14ac:dyDescent="0.25">
      <c r="A23" s="3">
        <v>1</v>
      </c>
      <c r="B23" s="3" t="s">
        <v>10</v>
      </c>
      <c r="C23" s="3">
        <v>1</v>
      </c>
      <c r="D23" s="3" t="s">
        <v>10</v>
      </c>
      <c r="E23" s="3" t="s">
        <v>14</v>
      </c>
      <c r="F23" s="3">
        <v>107300</v>
      </c>
      <c r="G23" s="3">
        <v>11653</v>
      </c>
      <c r="H23" s="3"/>
      <c r="I23" s="3">
        <v>4</v>
      </c>
      <c r="J23" s="3" t="s">
        <v>15</v>
      </c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pans="1:20" x14ac:dyDescent="0.25">
      <c r="A24" s="3">
        <v>1</v>
      </c>
      <c r="B24" s="3" t="s">
        <v>10</v>
      </c>
      <c r="C24" s="3">
        <v>1</v>
      </c>
      <c r="D24" s="3" t="s">
        <v>10</v>
      </c>
      <c r="E24" s="3" t="s">
        <v>14</v>
      </c>
      <c r="F24" s="3">
        <v>107720</v>
      </c>
      <c r="G24" s="3">
        <v>11672</v>
      </c>
      <c r="H24" s="3">
        <v>1</v>
      </c>
      <c r="I24" s="3">
        <v>4</v>
      </c>
      <c r="J24" s="3" t="s">
        <v>15</v>
      </c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 x14ac:dyDescent="0.25">
      <c r="A25" s="3">
        <v>1</v>
      </c>
      <c r="B25" s="3" t="s">
        <v>10</v>
      </c>
      <c r="C25" s="3">
        <v>1</v>
      </c>
      <c r="D25" s="3" t="s">
        <v>10</v>
      </c>
      <c r="E25" s="3" t="s">
        <v>14</v>
      </c>
      <c r="F25" s="3">
        <v>107901</v>
      </c>
      <c r="G25" s="3">
        <v>11658</v>
      </c>
      <c r="H25" s="3">
        <v>1</v>
      </c>
      <c r="I25" s="3">
        <v>4</v>
      </c>
      <c r="J25" s="3" t="s">
        <v>15</v>
      </c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 x14ac:dyDescent="0.25">
      <c r="A26" s="3">
        <v>1</v>
      </c>
      <c r="B26" s="3" t="s">
        <v>10</v>
      </c>
      <c r="C26" s="3">
        <v>1</v>
      </c>
      <c r="D26" s="3" t="s">
        <v>10</v>
      </c>
      <c r="E26" s="3" t="s">
        <v>17</v>
      </c>
      <c r="F26" s="3">
        <v>108200</v>
      </c>
      <c r="G26" s="3">
        <v>11661</v>
      </c>
      <c r="H26" s="3">
        <v>0</v>
      </c>
      <c r="I26" s="3">
        <v>4</v>
      </c>
      <c r="J26" s="3" t="s">
        <v>15</v>
      </c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 x14ac:dyDescent="0.25">
      <c r="A27" s="3">
        <v>3</v>
      </c>
      <c r="B27" s="3" t="s">
        <v>18</v>
      </c>
      <c r="C27" s="3">
        <v>3</v>
      </c>
      <c r="D27" s="3" t="s">
        <v>18</v>
      </c>
      <c r="E27" s="3" t="s">
        <v>18</v>
      </c>
      <c r="F27" s="3">
        <v>300100</v>
      </c>
      <c r="G27" s="3">
        <v>31211</v>
      </c>
      <c r="H27" s="3"/>
      <c r="I27" s="3">
        <v>4</v>
      </c>
      <c r="J27" s="3" t="s">
        <v>15</v>
      </c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 x14ac:dyDescent="0.25">
      <c r="A28" s="3">
        <v>3</v>
      </c>
      <c r="B28" s="3" t="s">
        <v>18</v>
      </c>
      <c r="C28" s="3">
        <v>3</v>
      </c>
      <c r="D28" s="3" t="s">
        <v>18</v>
      </c>
      <c r="E28" s="3" t="s">
        <v>18</v>
      </c>
      <c r="F28" s="3">
        <v>300800</v>
      </c>
      <c r="G28" s="3">
        <v>31004</v>
      </c>
      <c r="H28" s="3"/>
      <c r="I28" s="3">
        <v>4</v>
      </c>
      <c r="J28" s="3" t="s">
        <v>15</v>
      </c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 x14ac:dyDescent="0.25">
      <c r="A29" s="3">
        <v>3</v>
      </c>
      <c r="B29" s="3" t="s">
        <v>18</v>
      </c>
      <c r="C29" s="3">
        <v>3</v>
      </c>
      <c r="D29" s="3" t="s">
        <v>18</v>
      </c>
      <c r="E29" s="3" t="s">
        <v>18</v>
      </c>
      <c r="F29" s="3">
        <v>302000</v>
      </c>
      <c r="G29" s="3">
        <v>31105</v>
      </c>
      <c r="H29" s="3"/>
      <c r="I29" s="3">
        <v>4</v>
      </c>
      <c r="J29" s="3" t="s">
        <v>15</v>
      </c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x14ac:dyDescent="0.25">
      <c r="A30" s="3">
        <v>3</v>
      </c>
      <c r="B30" s="3" t="s">
        <v>18</v>
      </c>
      <c r="C30" s="3">
        <v>3</v>
      </c>
      <c r="D30" s="3" t="s">
        <v>18</v>
      </c>
      <c r="E30" s="3" t="s">
        <v>18</v>
      </c>
      <c r="F30" s="3">
        <v>302500</v>
      </c>
      <c r="G30" s="3">
        <v>31161</v>
      </c>
      <c r="H30" s="3"/>
      <c r="I30" s="3">
        <v>4</v>
      </c>
      <c r="J30" s="3" t="s">
        <v>15</v>
      </c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 x14ac:dyDescent="0.25">
      <c r="A31" s="3">
        <v>3</v>
      </c>
      <c r="B31" s="3" t="s">
        <v>18</v>
      </c>
      <c r="C31" s="3">
        <v>3</v>
      </c>
      <c r="D31" s="3" t="s">
        <v>18</v>
      </c>
      <c r="E31" s="3" t="s">
        <v>19</v>
      </c>
      <c r="F31" s="3">
        <v>306011</v>
      </c>
      <c r="G31" s="3">
        <v>31202</v>
      </c>
      <c r="H31" s="3"/>
      <c r="I31" s="3">
        <v>4</v>
      </c>
      <c r="J31" s="3" t="s">
        <v>15</v>
      </c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 x14ac:dyDescent="0.25">
      <c r="A32" s="3">
        <v>3</v>
      </c>
      <c r="B32" s="3" t="s">
        <v>18</v>
      </c>
      <c r="C32" s="3">
        <v>3</v>
      </c>
      <c r="D32" s="3" t="s">
        <v>18</v>
      </c>
      <c r="E32" s="3" t="s">
        <v>19</v>
      </c>
      <c r="F32" s="3">
        <v>306020</v>
      </c>
      <c r="G32" s="3">
        <v>31203</v>
      </c>
      <c r="H32" s="3"/>
      <c r="I32" s="3">
        <v>4</v>
      </c>
      <c r="J32" s="3" t="s">
        <v>15</v>
      </c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2" x14ac:dyDescent="0.25">
      <c r="A33" s="3">
        <v>3</v>
      </c>
      <c r="B33" s="3" t="s">
        <v>18</v>
      </c>
      <c r="C33" s="3">
        <v>3</v>
      </c>
      <c r="D33" s="3" t="s">
        <v>18</v>
      </c>
      <c r="E33" s="3" t="s">
        <v>19</v>
      </c>
      <c r="F33" s="3">
        <v>306500</v>
      </c>
      <c r="G33" s="3">
        <v>31276</v>
      </c>
      <c r="H33" s="3"/>
      <c r="I33" s="3">
        <v>4</v>
      </c>
      <c r="J33" s="3" t="s">
        <v>15</v>
      </c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2" x14ac:dyDescent="0.25">
      <c r="A34" s="3">
        <v>3</v>
      </c>
      <c r="B34" s="3" t="s">
        <v>18</v>
      </c>
      <c r="C34" s="3">
        <v>3</v>
      </c>
      <c r="D34" s="3" t="s">
        <v>18</v>
      </c>
      <c r="E34" s="3" t="s">
        <v>20</v>
      </c>
      <c r="F34" s="3">
        <v>307500</v>
      </c>
      <c r="G34" s="3">
        <v>31245</v>
      </c>
      <c r="H34" s="3"/>
      <c r="I34" s="3">
        <v>4</v>
      </c>
      <c r="J34" s="3" t="s">
        <v>15</v>
      </c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2" x14ac:dyDescent="0.25">
      <c r="A35" s="3">
        <v>3</v>
      </c>
      <c r="B35" s="3" t="s">
        <v>18</v>
      </c>
      <c r="C35" s="3">
        <v>3</v>
      </c>
      <c r="D35" s="6" t="s">
        <v>18</v>
      </c>
      <c r="E35" s="6" t="s">
        <v>21</v>
      </c>
      <c r="F35" s="6">
        <v>308600</v>
      </c>
      <c r="G35" s="6">
        <v>31272</v>
      </c>
      <c r="H35" s="6"/>
      <c r="I35" s="6">
        <v>4</v>
      </c>
      <c r="J35" s="6" t="s">
        <v>15</v>
      </c>
      <c r="K35" s="6"/>
      <c r="L35" s="6"/>
      <c r="M35" s="6"/>
      <c r="N35" s="6"/>
      <c r="O35" s="6"/>
      <c r="P35" s="6"/>
      <c r="Q35" s="6"/>
      <c r="R35" s="6"/>
      <c r="S35" s="6"/>
      <c r="T35" s="6"/>
    </row>
    <row r="36" spans="1:22" x14ac:dyDescent="0.25">
      <c r="A36" s="3">
        <v>3</v>
      </c>
      <c r="B36" s="3" t="s">
        <v>18</v>
      </c>
      <c r="C36" s="3">
        <v>3</v>
      </c>
      <c r="D36" s="4" t="s">
        <v>18</v>
      </c>
      <c r="E36" s="4" t="s">
        <v>18</v>
      </c>
      <c r="F36" s="13">
        <v>300200</v>
      </c>
      <c r="G36" s="13">
        <v>31102</v>
      </c>
      <c r="H36" s="13"/>
      <c r="I36" s="4">
        <v>6</v>
      </c>
      <c r="J36" s="4" t="s">
        <v>11</v>
      </c>
      <c r="K36" s="4">
        <v>1</v>
      </c>
      <c r="L36" s="19">
        <f>R36+U36</f>
        <v>16239780</v>
      </c>
      <c r="M36" s="4">
        <v>3381635</v>
      </c>
      <c r="N36" s="4">
        <f t="shared" ref="N36:N41" si="1">SUM(L36:M36)</f>
        <v>19621415</v>
      </c>
      <c r="O36" s="19">
        <f>R36+V36</f>
        <v>12253325</v>
      </c>
      <c r="P36" s="4">
        <v>2390075</v>
      </c>
      <c r="Q36" s="4">
        <f t="shared" ref="Q36:Q41" si="2">SUM(O36:P36)</f>
        <v>14643400</v>
      </c>
      <c r="R36" s="4">
        <v>210000</v>
      </c>
      <c r="S36" s="4"/>
      <c r="T36" s="4"/>
      <c r="U36" s="4">
        <v>16029780</v>
      </c>
      <c r="V36" s="4">
        <v>12043325</v>
      </c>
    </row>
    <row r="37" spans="1:22" x14ac:dyDescent="0.25">
      <c r="A37" s="3">
        <v>3</v>
      </c>
      <c r="B37" s="3" t="s">
        <v>18</v>
      </c>
      <c r="C37" s="3">
        <v>3</v>
      </c>
      <c r="D37" s="4" t="s">
        <v>18</v>
      </c>
      <c r="E37" s="4" t="s">
        <v>18</v>
      </c>
      <c r="F37" s="13">
        <v>301000</v>
      </c>
      <c r="G37" s="13">
        <v>31111</v>
      </c>
      <c r="H37" s="13"/>
      <c r="I37" s="4">
        <v>6</v>
      </c>
      <c r="J37" s="4" t="s">
        <v>11</v>
      </c>
      <c r="K37" s="4">
        <v>1</v>
      </c>
      <c r="L37" s="4">
        <f>R37+U37</f>
        <v>18232930</v>
      </c>
      <c r="M37" s="4">
        <v>3178000</v>
      </c>
      <c r="N37" s="4">
        <f t="shared" si="1"/>
        <v>21410930</v>
      </c>
      <c r="O37" s="4">
        <f>R37+V37</f>
        <v>16769650</v>
      </c>
      <c r="P37" s="4">
        <v>2385620</v>
      </c>
      <c r="Q37" s="4">
        <f t="shared" si="2"/>
        <v>19155270</v>
      </c>
      <c r="R37" s="4">
        <v>1990630</v>
      </c>
      <c r="S37" s="4"/>
      <c r="T37" s="4"/>
      <c r="U37" s="4">
        <v>16242300</v>
      </c>
      <c r="V37" s="4">
        <v>14779020</v>
      </c>
    </row>
    <row r="38" spans="1:22" x14ac:dyDescent="0.25">
      <c r="A38" s="3">
        <v>3</v>
      </c>
      <c r="B38" s="3" t="s">
        <v>18</v>
      </c>
      <c r="C38" s="3">
        <v>3</v>
      </c>
      <c r="D38" s="4" t="s">
        <v>18</v>
      </c>
      <c r="E38" s="4" t="s">
        <v>18</v>
      </c>
      <c r="F38" s="13">
        <v>301600</v>
      </c>
      <c r="G38" s="13">
        <v>31124</v>
      </c>
      <c r="H38" s="13"/>
      <c r="I38" s="4">
        <v>6</v>
      </c>
      <c r="J38" s="4" t="s">
        <v>11</v>
      </c>
      <c r="K38" s="4">
        <v>1</v>
      </c>
      <c r="L38" s="4">
        <v>11573495</v>
      </c>
      <c r="M38" s="4">
        <v>5798276</v>
      </c>
      <c r="N38" s="4">
        <f t="shared" si="1"/>
        <v>17371771</v>
      </c>
      <c r="O38" s="4">
        <v>8949342</v>
      </c>
      <c r="P38" s="4">
        <v>2872863</v>
      </c>
      <c r="Q38" s="4">
        <f t="shared" si="2"/>
        <v>11822205</v>
      </c>
      <c r="R38" s="4"/>
      <c r="S38" s="4"/>
      <c r="T38" s="4"/>
      <c r="U38" s="4"/>
      <c r="V38" s="4"/>
    </row>
    <row r="39" spans="1:22" x14ac:dyDescent="0.25">
      <c r="A39" s="3">
        <v>3</v>
      </c>
      <c r="B39" s="3" t="s">
        <v>18</v>
      </c>
      <c r="C39" s="3">
        <v>3</v>
      </c>
      <c r="D39" s="4" t="s">
        <v>18</v>
      </c>
      <c r="E39" s="4" t="s">
        <v>18</v>
      </c>
      <c r="F39" s="13">
        <v>302400</v>
      </c>
      <c r="G39" s="13">
        <v>31125</v>
      </c>
      <c r="H39" s="13"/>
      <c r="I39" s="4">
        <v>6</v>
      </c>
      <c r="J39" s="4" t="s">
        <v>11</v>
      </c>
      <c r="K39" s="4">
        <v>1</v>
      </c>
      <c r="L39" s="4">
        <v>30788300</v>
      </c>
      <c r="M39" s="4">
        <v>2580000</v>
      </c>
      <c r="N39" s="4">
        <f t="shared" si="1"/>
        <v>33368300</v>
      </c>
      <c r="O39" s="4">
        <v>25310000</v>
      </c>
      <c r="P39" s="4">
        <v>2400000</v>
      </c>
      <c r="Q39" s="4">
        <f t="shared" si="2"/>
        <v>27710000</v>
      </c>
      <c r="R39" s="4"/>
      <c r="S39" s="4"/>
      <c r="T39" s="4"/>
      <c r="U39" s="4"/>
      <c r="V39" s="4"/>
    </row>
    <row r="40" spans="1:22" x14ac:dyDescent="0.25">
      <c r="A40" s="3">
        <v>3</v>
      </c>
      <c r="B40" s="3" t="s">
        <v>18</v>
      </c>
      <c r="C40" s="3">
        <v>3</v>
      </c>
      <c r="D40" s="4" t="s">
        <v>18</v>
      </c>
      <c r="E40" s="4" t="s">
        <v>18</v>
      </c>
      <c r="F40" s="13">
        <v>302900</v>
      </c>
      <c r="G40" s="13">
        <v>31114</v>
      </c>
      <c r="H40" s="13"/>
      <c r="I40" s="4">
        <v>6</v>
      </c>
      <c r="J40" s="4" t="s">
        <v>11</v>
      </c>
      <c r="K40" s="4">
        <v>1</v>
      </c>
      <c r="L40" s="4">
        <v>35654200</v>
      </c>
      <c r="M40" s="4">
        <v>12528800</v>
      </c>
      <c r="N40" s="4">
        <f t="shared" si="1"/>
        <v>48183000</v>
      </c>
      <c r="O40" s="4">
        <v>30407960</v>
      </c>
      <c r="P40" s="4">
        <v>7738160</v>
      </c>
      <c r="Q40" s="4">
        <f t="shared" si="2"/>
        <v>38146120</v>
      </c>
      <c r="R40" s="4"/>
      <c r="S40" s="4"/>
      <c r="T40" s="4"/>
      <c r="U40" s="4"/>
      <c r="V40" s="4"/>
    </row>
    <row r="41" spans="1:22" x14ac:dyDescent="0.25">
      <c r="A41" s="3">
        <v>3</v>
      </c>
      <c r="B41" s="3" t="s">
        <v>18</v>
      </c>
      <c r="C41" s="3">
        <v>3</v>
      </c>
      <c r="D41" s="4" t="s">
        <v>18</v>
      </c>
      <c r="E41" s="4" t="s">
        <v>18</v>
      </c>
      <c r="F41" s="13">
        <v>303000</v>
      </c>
      <c r="G41" s="13">
        <v>31131</v>
      </c>
      <c r="H41" s="13"/>
      <c r="I41" s="4">
        <v>6</v>
      </c>
      <c r="J41" s="4" t="s">
        <v>11</v>
      </c>
      <c r="K41" s="4">
        <v>1</v>
      </c>
      <c r="L41" s="4">
        <v>14999400</v>
      </c>
      <c r="M41" s="4">
        <v>1864200</v>
      </c>
      <c r="N41" s="4">
        <f t="shared" si="1"/>
        <v>16863600</v>
      </c>
      <c r="O41" s="4">
        <v>13127900</v>
      </c>
      <c r="P41" s="4">
        <v>1376200</v>
      </c>
      <c r="Q41" s="4">
        <f t="shared" si="2"/>
        <v>14504100</v>
      </c>
      <c r="R41" s="4"/>
      <c r="S41" s="4"/>
      <c r="T41" s="4"/>
      <c r="U41" s="4"/>
      <c r="V41" s="4"/>
    </row>
    <row r="42" spans="1:22" x14ac:dyDescent="0.25">
      <c r="A42" s="3">
        <v>3</v>
      </c>
      <c r="B42" s="3" t="s">
        <v>18</v>
      </c>
      <c r="C42" s="3">
        <v>3</v>
      </c>
      <c r="D42" s="4" t="s">
        <v>18</v>
      </c>
      <c r="E42" s="4" t="s">
        <v>18</v>
      </c>
      <c r="F42" s="13">
        <v>303800</v>
      </c>
      <c r="G42" s="13">
        <v>31216</v>
      </c>
      <c r="H42" s="13"/>
      <c r="I42" s="4">
        <v>6</v>
      </c>
      <c r="J42" s="4" t="s">
        <v>11</v>
      </c>
      <c r="K42" s="4">
        <v>1</v>
      </c>
      <c r="L42" s="4">
        <f>R42+U42</f>
        <v>11680072</v>
      </c>
      <c r="M42" s="4">
        <v>2498000</v>
      </c>
      <c r="N42" s="4">
        <f t="shared" ref="N42:N49" si="3">SUM(L42:M42)</f>
        <v>14178072</v>
      </c>
      <c r="O42" s="4">
        <f>R42+V42</f>
        <v>8051148</v>
      </c>
      <c r="P42" s="4">
        <v>1935058</v>
      </c>
      <c r="Q42" s="4">
        <f t="shared" ref="Q42:Q49" si="4">SUM(O42:P42)</f>
        <v>9986206</v>
      </c>
      <c r="R42" s="4">
        <v>1128872</v>
      </c>
      <c r="S42" s="4"/>
      <c r="T42" s="4"/>
      <c r="U42" s="4">
        <v>10551200</v>
      </c>
      <c r="V42" s="4">
        <v>6922276</v>
      </c>
    </row>
    <row r="43" spans="1:22" x14ac:dyDescent="0.25">
      <c r="A43" s="3">
        <v>3</v>
      </c>
      <c r="B43" s="3" t="s">
        <v>18</v>
      </c>
      <c r="C43" s="3">
        <v>3</v>
      </c>
      <c r="D43" s="4" t="s">
        <v>18</v>
      </c>
      <c r="E43" s="4" t="s">
        <v>19</v>
      </c>
      <c r="F43" s="13">
        <v>306010</v>
      </c>
      <c r="G43" s="13">
        <v>31254</v>
      </c>
      <c r="H43" s="13"/>
      <c r="I43" s="4">
        <v>6</v>
      </c>
      <c r="J43" s="4" t="s">
        <v>11</v>
      </c>
      <c r="K43" s="4">
        <v>1</v>
      </c>
      <c r="L43" s="4">
        <v>3918071</v>
      </c>
      <c r="M43" s="4">
        <v>2452514</v>
      </c>
      <c r="N43" s="4">
        <f t="shared" si="3"/>
        <v>6370585</v>
      </c>
      <c r="O43" s="4">
        <v>3422260</v>
      </c>
      <c r="P43" s="4">
        <v>2279000</v>
      </c>
      <c r="Q43" s="4">
        <f t="shared" si="4"/>
        <v>5701260</v>
      </c>
      <c r="R43" s="4"/>
      <c r="S43" s="4"/>
      <c r="T43" s="4"/>
      <c r="U43" s="4"/>
      <c r="V43" s="4"/>
    </row>
    <row r="44" spans="1:22" x14ac:dyDescent="0.25">
      <c r="A44" s="3"/>
      <c r="B44" s="3"/>
      <c r="C44" s="3"/>
      <c r="D44" s="4" t="s">
        <v>18</v>
      </c>
      <c r="E44" s="4" t="s">
        <v>19</v>
      </c>
      <c r="F44" s="13">
        <v>306500</v>
      </c>
      <c r="G44" s="13">
        <v>31254</v>
      </c>
      <c r="H44" s="13"/>
      <c r="I44" s="4"/>
      <c r="J44" s="4" t="s">
        <v>11</v>
      </c>
      <c r="K44" s="4"/>
      <c r="L44" s="4">
        <f>R44+U44</f>
        <v>4315120</v>
      </c>
      <c r="M44" s="4">
        <v>1052190</v>
      </c>
      <c r="N44" s="4">
        <f>SUM(L44:M44)</f>
        <v>5367310</v>
      </c>
      <c r="O44" s="4">
        <f>R44+V44</f>
        <v>3167439</v>
      </c>
      <c r="P44" s="4">
        <v>995132</v>
      </c>
      <c r="Q44" s="4">
        <f>SUM(O44:P44)</f>
        <v>4162571</v>
      </c>
      <c r="R44" s="4">
        <v>114421</v>
      </c>
      <c r="S44" s="4"/>
      <c r="T44" s="4"/>
      <c r="U44" s="4">
        <v>4200699</v>
      </c>
      <c r="V44" s="4">
        <v>3053018</v>
      </c>
    </row>
    <row r="45" spans="1:22" x14ac:dyDescent="0.25">
      <c r="A45" s="3">
        <v>3</v>
      </c>
      <c r="B45" s="3" t="s">
        <v>18</v>
      </c>
      <c r="C45" s="3">
        <v>3</v>
      </c>
      <c r="D45" s="4" t="s">
        <v>18</v>
      </c>
      <c r="E45" s="4" t="s">
        <v>20</v>
      </c>
      <c r="F45" s="13">
        <v>307600</v>
      </c>
      <c r="G45" s="13">
        <v>31232</v>
      </c>
      <c r="H45" s="13"/>
      <c r="I45" s="4">
        <v>6</v>
      </c>
      <c r="J45" s="4" t="s">
        <v>11</v>
      </c>
      <c r="K45" s="4">
        <v>1</v>
      </c>
      <c r="L45" s="4">
        <v>4726157</v>
      </c>
      <c r="M45" s="4">
        <v>281828</v>
      </c>
      <c r="N45" s="4">
        <f t="shared" si="3"/>
        <v>5007985</v>
      </c>
      <c r="O45" s="4">
        <v>4547469</v>
      </c>
      <c r="P45" s="4">
        <v>281828</v>
      </c>
      <c r="Q45" s="4">
        <f t="shared" si="4"/>
        <v>4829297</v>
      </c>
      <c r="R45" s="4">
        <v>430824</v>
      </c>
      <c r="S45" s="4">
        <v>105930</v>
      </c>
      <c r="T45" s="4">
        <f>SUM(R45:S45)</f>
        <v>536754</v>
      </c>
      <c r="U45" s="4"/>
      <c r="V45" s="4"/>
    </row>
    <row r="46" spans="1:22" x14ac:dyDescent="0.25">
      <c r="A46" s="3">
        <v>3</v>
      </c>
      <c r="B46" s="3" t="s">
        <v>18</v>
      </c>
      <c r="C46" s="3">
        <v>3</v>
      </c>
      <c r="D46" s="4" t="s">
        <v>18</v>
      </c>
      <c r="E46" s="4" t="s">
        <v>21</v>
      </c>
      <c r="F46" s="13">
        <v>308500</v>
      </c>
      <c r="G46" s="13">
        <v>31256</v>
      </c>
      <c r="H46" s="13"/>
      <c r="I46" s="4">
        <v>6</v>
      </c>
      <c r="J46" s="4" t="s">
        <v>11</v>
      </c>
      <c r="K46" s="4">
        <v>1</v>
      </c>
      <c r="L46" s="4">
        <f>R46+U46</f>
        <v>5723832</v>
      </c>
      <c r="M46" s="4">
        <v>245989</v>
      </c>
      <c r="N46" s="4">
        <f t="shared" si="3"/>
        <v>5969821</v>
      </c>
      <c r="O46" s="4">
        <f>R46+V46</f>
        <v>5056295</v>
      </c>
      <c r="P46" s="4">
        <v>245989</v>
      </c>
      <c r="Q46" s="4">
        <f t="shared" si="4"/>
        <v>5302284</v>
      </c>
      <c r="R46" s="4">
        <v>374109</v>
      </c>
      <c r="S46" s="4"/>
      <c r="T46" s="4"/>
      <c r="U46" s="4">
        <v>5349723</v>
      </c>
      <c r="V46" s="4">
        <v>4682186</v>
      </c>
    </row>
    <row r="47" spans="1:22" x14ac:dyDescent="0.25">
      <c r="A47" s="3">
        <v>4</v>
      </c>
      <c r="B47" s="3" t="s">
        <v>22</v>
      </c>
      <c r="C47" s="3">
        <v>4</v>
      </c>
      <c r="D47" s="4" t="s">
        <v>22</v>
      </c>
      <c r="E47" s="4" t="s">
        <v>22</v>
      </c>
      <c r="F47" s="13">
        <v>400900</v>
      </c>
      <c r="G47" s="13">
        <v>40807</v>
      </c>
      <c r="H47" s="13">
        <v>1</v>
      </c>
      <c r="I47" s="4">
        <v>1</v>
      </c>
      <c r="J47" s="4" t="s">
        <v>11</v>
      </c>
      <c r="K47" s="4">
        <v>1</v>
      </c>
      <c r="L47" s="4">
        <v>12819633</v>
      </c>
      <c r="M47" s="4">
        <v>8213592</v>
      </c>
      <c r="N47" s="4">
        <f t="shared" si="3"/>
        <v>21033225</v>
      </c>
      <c r="O47" s="4">
        <v>10885046</v>
      </c>
      <c r="P47" s="4">
        <v>5064865</v>
      </c>
      <c r="Q47" s="4">
        <f t="shared" si="4"/>
        <v>15949911</v>
      </c>
      <c r="R47" s="4"/>
      <c r="S47" s="4"/>
      <c r="T47" s="4"/>
      <c r="U47" s="4"/>
      <c r="V47" s="4"/>
    </row>
    <row r="48" spans="1:22" x14ac:dyDescent="0.25">
      <c r="A48" s="3">
        <v>4</v>
      </c>
      <c r="B48" s="3" t="s">
        <v>22</v>
      </c>
      <c r="C48" s="3">
        <v>4</v>
      </c>
      <c r="D48" s="4" t="s">
        <v>22</v>
      </c>
      <c r="E48" s="4" t="s">
        <v>22</v>
      </c>
      <c r="F48" s="13">
        <v>402400</v>
      </c>
      <c r="G48" s="13">
        <v>40834</v>
      </c>
      <c r="H48" s="13"/>
      <c r="I48" s="4">
        <v>1</v>
      </c>
      <c r="J48" s="4" t="s">
        <v>11</v>
      </c>
      <c r="K48" s="4">
        <v>1</v>
      </c>
      <c r="L48" s="4">
        <v>16280436</v>
      </c>
      <c r="M48" s="4">
        <v>33112367</v>
      </c>
      <c r="N48" s="4">
        <f t="shared" si="3"/>
        <v>49392803</v>
      </c>
      <c r="O48" s="4">
        <v>10029824</v>
      </c>
      <c r="P48" s="4">
        <v>3186844</v>
      </c>
      <c r="Q48" s="4">
        <f t="shared" si="4"/>
        <v>13216668</v>
      </c>
      <c r="R48" s="4"/>
      <c r="S48" s="4"/>
      <c r="T48" s="4"/>
      <c r="U48" s="4"/>
      <c r="V48" s="4"/>
    </row>
    <row r="49" spans="1:22" x14ac:dyDescent="0.25">
      <c r="A49" s="3">
        <v>4</v>
      </c>
      <c r="B49" s="3" t="s">
        <v>22</v>
      </c>
      <c r="C49" s="3">
        <v>4</v>
      </c>
      <c r="D49" s="4" t="s">
        <v>22</v>
      </c>
      <c r="E49" s="4" t="s">
        <v>22</v>
      </c>
      <c r="F49" s="13">
        <v>402501</v>
      </c>
      <c r="G49" s="13">
        <v>40872</v>
      </c>
      <c r="H49" s="13"/>
      <c r="I49" s="4">
        <v>1</v>
      </c>
      <c r="J49" s="4" t="s">
        <v>11</v>
      </c>
      <c r="K49" s="4">
        <v>1</v>
      </c>
      <c r="L49" s="4">
        <v>4864937</v>
      </c>
      <c r="M49" s="4">
        <v>3338137</v>
      </c>
      <c r="N49" s="4">
        <f t="shared" si="3"/>
        <v>8203074</v>
      </c>
      <c r="O49" s="4">
        <v>4035502</v>
      </c>
      <c r="P49" s="4">
        <v>1729530</v>
      </c>
      <c r="Q49" s="4">
        <f t="shared" si="4"/>
        <v>5765032</v>
      </c>
      <c r="R49" s="4"/>
      <c r="S49" s="4"/>
      <c r="T49" s="4"/>
      <c r="U49" s="4"/>
      <c r="V49" s="4"/>
    </row>
    <row r="50" spans="1:22" x14ac:dyDescent="0.25">
      <c r="A50" s="3">
        <v>4</v>
      </c>
      <c r="B50" s="3" t="s">
        <v>22</v>
      </c>
      <c r="C50" s="3">
        <v>4</v>
      </c>
      <c r="D50" s="4" t="s">
        <v>22</v>
      </c>
      <c r="E50" s="4" t="s">
        <v>23</v>
      </c>
      <c r="F50" s="13">
        <v>404100</v>
      </c>
      <c r="G50" s="13">
        <v>40912</v>
      </c>
      <c r="H50" s="13">
        <v>1</v>
      </c>
      <c r="I50" s="4">
        <v>1</v>
      </c>
      <c r="J50" s="4" t="s">
        <v>11</v>
      </c>
      <c r="K50" s="4">
        <v>1</v>
      </c>
      <c r="L50" s="4">
        <v>16287687</v>
      </c>
      <c r="M50" s="4"/>
      <c r="N50" s="4"/>
      <c r="O50" s="4">
        <v>15473540</v>
      </c>
      <c r="P50" s="4"/>
      <c r="Q50" s="4"/>
      <c r="R50" s="4"/>
      <c r="S50" s="4"/>
      <c r="T50" s="4"/>
      <c r="U50" s="4"/>
      <c r="V50" s="4"/>
    </row>
    <row r="51" spans="1:22" x14ac:dyDescent="0.25">
      <c r="A51" s="3">
        <v>4</v>
      </c>
      <c r="B51" s="3" t="s">
        <v>22</v>
      </c>
      <c r="C51" s="3">
        <v>4</v>
      </c>
      <c r="D51" s="4" t="s">
        <v>22</v>
      </c>
      <c r="E51" s="4" t="s">
        <v>23</v>
      </c>
      <c r="F51" s="13">
        <v>404300</v>
      </c>
      <c r="G51" s="13">
        <v>40879</v>
      </c>
      <c r="H51" s="13"/>
      <c r="I51" s="4">
        <v>1</v>
      </c>
      <c r="J51" s="4" t="s">
        <v>11</v>
      </c>
      <c r="K51" s="4">
        <v>1</v>
      </c>
      <c r="L51" s="4">
        <f>R51+U51</f>
        <v>16783644</v>
      </c>
      <c r="M51" s="4">
        <v>3026551</v>
      </c>
      <c r="N51" s="4">
        <f>SUM(L51:M51)</f>
        <v>19810195</v>
      </c>
      <c r="O51" s="4">
        <f>R51+V51</f>
        <v>14195820</v>
      </c>
      <c r="P51" s="4">
        <v>2695646</v>
      </c>
      <c r="Q51" s="4">
        <f>SUM(O51:P51)</f>
        <v>16891466</v>
      </c>
      <c r="R51" s="4">
        <v>418489</v>
      </c>
      <c r="S51" s="4"/>
      <c r="T51" s="4"/>
      <c r="U51" s="4">
        <v>16365155</v>
      </c>
      <c r="V51" s="4">
        <v>13777331</v>
      </c>
    </row>
    <row r="52" spans="1:22" x14ac:dyDescent="0.25">
      <c r="A52" s="3">
        <v>4</v>
      </c>
      <c r="B52" s="3" t="s">
        <v>22</v>
      </c>
      <c r="C52" s="3">
        <v>4</v>
      </c>
      <c r="D52" s="4" t="s">
        <v>22</v>
      </c>
      <c r="E52" s="4" t="s">
        <v>23</v>
      </c>
      <c r="F52" s="13">
        <v>404400</v>
      </c>
      <c r="G52" s="13">
        <v>40924</v>
      </c>
      <c r="H52" s="13"/>
      <c r="I52" s="4">
        <v>1</v>
      </c>
      <c r="J52" s="4" t="s">
        <v>11</v>
      </c>
      <c r="K52" s="4">
        <v>1</v>
      </c>
      <c r="L52" s="4">
        <v>5488900</v>
      </c>
      <c r="M52" s="4"/>
      <c r="N52" s="4"/>
      <c r="O52" s="4">
        <v>5029000</v>
      </c>
      <c r="P52" s="4"/>
      <c r="Q52" s="4"/>
      <c r="R52" s="4"/>
      <c r="S52" s="4"/>
      <c r="T52" s="4"/>
      <c r="U52" s="4"/>
      <c r="V52" s="4"/>
    </row>
    <row r="53" spans="1:22" x14ac:dyDescent="0.25">
      <c r="A53" s="3">
        <v>4</v>
      </c>
      <c r="B53" s="3" t="s">
        <v>22</v>
      </c>
      <c r="C53" s="3">
        <v>4</v>
      </c>
      <c r="D53" s="4" t="s">
        <v>22</v>
      </c>
      <c r="E53" s="4" t="s">
        <v>23</v>
      </c>
      <c r="F53" s="13">
        <v>405200</v>
      </c>
      <c r="G53" s="13">
        <v>40912</v>
      </c>
      <c r="H53" s="13">
        <v>0</v>
      </c>
      <c r="I53" s="4">
        <v>1</v>
      </c>
      <c r="J53" s="4" t="s">
        <v>11</v>
      </c>
      <c r="K53" s="4">
        <v>1</v>
      </c>
      <c r="L53" s="4">
        <v>30993664</v>
      </c>
      <c r="M53" s="4">
        <v>9636695</v>
      </c>
      <c r="N53" s="4">
        <f>SUM(L53:M53)</f>
        <v>40630359</v>
      </c>
      <c r="O53" s="4">
        <v>28322681</v>
      </c>
      <c r="P53" s="4">
        <v>9314281</v>
      </c>
      <c r="Q53" s="4">
        <f>SUM(O53:P53)</f>
        <v>37636962</v>
      </c>
      <c r="R53" s="4"/>
      <c r="S53" s="4"/>
      <c r="T53" s="4"/>
      <c r="U53" s="4"/>
      <c r="V53" s="4"/>
    </row>
    <row r="54" spans="1:22" x14ac:dyDescent="0.25">
      <c r="A54" s="3">
        <v>4</v>
      </c>
      <c r="B54" s="3" t="s">
        <v>22</v>
      </c>
      <c r="C54" s="3">
        <v>4</v>
      </c>
      <c r="D54" s="4" t="s">
        <v>22</v>
      </c>
      <c r="E54" s="4" t="s">
        <v>24</v>
      </c>
      <c r="F54" s="13">
        <v>407500</v>
      </c>
      <c r="G54" s="13">
        <v>40962</v>
      </c>
      <c r="H54" s="13">
        <v>1</v>
      </c>
      <c r="I54" s="4">
        <v>1</v>
      </c>
      <c r="J54" s="4" t="s">
        <v>11</v>
      </c>
      <c r="K54" s="4">
        <v>1</v>
      </c>
      <c r="L54" s="4">
        <f>R54+U54</f>
        <v>6107476</v>
      </c>
      <c r="M54" s="4">
        <v>423336</v>
      </c>
      <c r="N54" s="4">
        <f>SUM(L54:M54)</f>
        <v>6530812</v>
      </c>
      <c r="O54" s="4">
        <f>R54+V54</f>
        <v>5523774</v>
      </c>
      <c r="P54" s="4">
        <v>263085</v>
      </c>
      <c r="Q54" s="4">
        <f>SUM(O54:P54)</f>
        <v>5786859</v>
      </c>
      <c r="R54" s="4">
        <v>356255</v>
      </c>
      <c r="S54" s="4"/>
      <c r="T54" s="4"/>
      <c r="U54" s="4">
        <v>5751221</v>
      </c>
      <c r="V54" s="4">
        <v>5167519</v>
      </c>
    </row>
    <row r="55" spans="1:22" x14ac:dyDescent="0.25">
      <c r="A55" s="3">
        <v>4</v>
      </c>
      <c r="B55" s="3" t="s">
        <v>22</v>
      </c>
      <c r="C55" s="3">
        <v>4</v>
      </c>
      <c r="D55" s="4" t="s">
        <v>22</v>
      </c>
      <c r="E55" s="4" t="s">
        <v>24</v>
      </c>
      <c r="F55" s="13">
        <v>407700</v>
      </c>
      <c r="G55" s="13">
        <v>40963</v>
      </c>
      <c r="H55" s="13"/>
      <c r="I55" s="4">
        <v>1</v>
      </c>
      <c r="J55" s="4" t="s">
        <v>11</v>
      </c>
      <c r="K55" s="4">
        <v>1</v>
      </c>
      <c r="L55" s="4">
        <f>R55+U55</f>
        <v>7323815</v>
      </c>
      <c r="M55" s="4">
        <v>920818</v>
      </c>
      <c r="N55" s="4">
        <f>SUM(L55:M55)</f>
        <v>8244633</v>
      </c>
      <c r="O55" s="4">
        <f>R55+V55</f>
        <v>6684469</v>
      </c>
      <c r="P55" s="4">
        <v>848071</v>
      </c>
      <c r="Q55" s="4">
        <f>SUM(O55:P55)</f>
        <v>7532540</v>
      </c>
      <c r="R55" s="4">
        <v>240600</v>
      </c>
      <c r="S55" s="4"/>
      <c r="T55" s="4"/>
      <c r="U55" s="4">
        <v>7083215</v>
      </c>
      <c r="V55" s="4">
        <v>6443869</v>
      </c>
    </row>
    <row r="56" spans="1:22" x14ac:dyDescent="0.25">
      <c r="A56" s="3">
        <v>4</v>
      </c>
      <c r="B56" s="3" t="s">
        <v>22</v>
      </c>
      <c r="C56" s="3">
        <v>4</v>
      </c>
      <c r="D56" s="4" t="s">
        <v>22</v>
      </c>
      <c r="E56" s="4" t="s">
        <v>25</v>
      </c>
      <c r="F56" s="13">
        <v>408110</v>
      </c>
      <c r="G56" s="13">
        <v>40953</v>
      </c>
      <c r="H56" s="13">
        <v>0</v>
      </c>
      <c r="I56" s="4">
        <v>1</v>
      </c>
      <c r="J56" s="4" t="s">
        <v>11</v>
      </c>
      <c r="K56" s="4">
        <v>1</v>
      </c>
      <c r="L56" s="4">
        <v>4654082</v>
      </c>
      <c r="M56" s="4">
        <v>1552300</v>
      </c>
      <c r="N56" s="4">
        <f>SUM(L56:M56)</f>
        <v>6206382</v>
      </c>
      <c r="O56" s="4">
        <v>4094765</v>
      </c>
      <c r="P56" s="4">
        <v>1109580</v>
      </c>
      <c r="Q56" s="4">
        <f>SUM(O56:P56)</f>
        <v>5204345</v>
      </c>
      <c r="R56" s="4">
        <v>59292</v>
      </c>
      <c r="S56" s="4"/>
      <c r="T56" s="4"/>
      <c r="U56" s="4"/>
      <c r="V56" s="4"/>
    </row>
    <row r="57" spans="1:22" x14ac:dyDescent="0.25">
      <c r="A57" s="3">
        <v>4</v>
      </c>
      <c r="B57" s="3" t="s">
        <v>22</v>
      </c>
      <c r="C57" s="3">
        <v>4</v>
      </c>
      <c r="D57" s="5" t="s">
        <v>22</v>
      </c>
      <c r="E57" s="5" t="s">
        <v>22</v>
      </c>
      <c r="F57" s="5">
        <v>400400</v>
      </c>
      <c r="G57" s="5">
        <v>40838</v>
      </c>
      <c r="H57" s="5">
        <v>1</v>
      </c>
      <c r="I57" s="5">
        <v>5</v>
      </c>
      <c r="J57" s="5" t="s">
        <v>15</v>
      </c>
      <c r="K57" s="5"/>
      <c r="L57" s="5"/>
      <c r="M57" s="5"/>
      <c r="N57" s="5"/>
      <c r="O57" s="5"/>
      <c r="P57" s="5"/>
      <c r="Q57" s="5"/>
      <c r="R57" s="5"/>
      <c r="S57" s="5"/>
      <c r="T57" s="5"/>
    </row>
    <row r="58" spans="1:22" x14ac:dyDescent="0.25">
      <c r="A58" s="3">
        <v>4</v>
      </c>
      <c r="B58" s="3" t="s">
        <v>22</v>
      </c>
      <c r="C58" s="3">
        <v>4</v>
      </c>
      <c r="D58" s="3" t="s">
        <v>22</v>
      </c>
      <c r="E58" s="3" t="s">
        <v>22</v>
      </c>
      <c r="F58" s="3">
        <v>401000</v>
      </c>
      <c r="G58" s="3">
        <v>40813</v>
      </c>
      <c r="H58" s="3"/>
      <c r="I58" s="3">
        <v>5</v>
      </c>
      <c r="J58" s="3" t="s">
        <v>15</v>
      </c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2" x14ac:dyDescent="0.25">
      <c r="A59" s="3">
        <v>4</v>
      </c>
      <c r="B59" s="3" t="s">
        <v>22</v>
      </c>
      <c r="C59" s="3">
        <v>4</v>
      </c>
      <c r="D59" s="3" t="s">
        <v>22</v>
      </c>
      <c r="E59" s="3" t="s">
        <v>22</v>
      </c>
      <c r="F59" s="3">
        <v>402200</v>
      </c>
      <c r="G59" s="3">
        <v>40835</v>
      </c>
      <c r="H59" s="3">
        <v>1</v>
      </c>
      <c r="I59" s="3">
        <v>5</v>
      </c>
      <c r="J59" s="3" t="s">
        <v>15</v>
      </c>
      <c r="K59" s="3"/>
      <c r="L59" s="3"/>
      <c r="M59" s="3"/>
      <c r="N59" s="3"/>
      <c r="O59" s="3"/>
      <c r="P59" s="3"/>
      <c r="Q59" s="3"/>
      <c r="R59" s="3"/>
      <c r="S59" s="3"/>
      <c r="T59" s="3"/>
    </row>
    <row r="60" spans="1:22" x14ac:dyDescent="0.25">
      <c r="A60" s="3">
        <v>4</v>
      </c>
      <c r="B60" s="3" t="s">
        <v>22</v>
      </c>
      <c r="C60" s="3">
        <v>4</v>
      </c>
      <c r="D60" s="3" t="s">
        <v>22</v>
      </c>
      <c r="E60" s="3" t="s">
        <v>22</v>
      </c>
      <c r="F60" s="3">
        <v>402700</v>
      </c>
      <c r="G60" s="3">
        <v>40838</v>
      </c>
      <c r="H60" s="3">
        <v>0</v>
      </c>
      <c r="I60" s="3">
        <v>5</v>
      </c>
      <c r="J60" s="3" t="s">
        <v>15</v>
      </c>
      <c r="K60" s="3"/>
      <c r="L60" s="3"/>
      <c r="M60" s="3"/>
      <c r="N60" s="3"/>
      <c r="O60" s="3"/>
      <c r="P60" s="3"/>
      <c r="Q60" s="3"/>
      <c r="R60" s="3"/>
      <c r="S60" s="3"/>
      <c r="T60" s="3"/>
    </row>
    <row r="61" spans="1:22" x14ac:dyDescent="0.25">
      <c r="A61" s="3">
        <v>4</v>
      </c>
      <c r="B61" s="3" t="s">
        <v>22</v>
      </c>
      <c r="C61" s="3">
        <v>4</v>
      </c>
      <c r="D61" s="3" t="s">
        <v>22</v>
      </c>
      <c r="E61" s="3" t="s">
        <v>22</v>
      </c>
      <c r="F61" s="3">
        <v>403100</v>
      </c>
      <c r="G61" s="3">
        <v>40843</v>
      </c>
      <c r="H61" s="3"/>
      <c r="I61" s="3">
        <v>5</v>
      </c>
      <c r="J61" s="3" t="s">
        <v>15</v>
      </c>
      <c r="K61" s="3"/>
      <c r="L61" s="3"/>
      <c r="M61" s="3"/>
      <c r="N61" s="3"/>
      <c r="O61" s="3"/>
      <c r="P61" s="3"/>
      <c r="Q61" s="3"/>
      <c r="R61" s="3"/>
      <c r="S61" s="3"/>
      <c r="T61" s="3"/>
    </row>
    <row r="62" spans="1:22" x14ac:dyDescent="0.25">
      <c r="A62" s="3">
        <v>4</v>
      </c>
      <c r="B62" s="3" t="s">
        <v>22</v>
      </c>
      <c r="C62" s="3">
        <v>4</v>
      </c>
      <c r="D62" s="3" t="s">
        <v>22</v>
      </c>
      <c r="E62" s="3" t="s">
        <v>26</v>
      </c>
      <c r="F62" s="3">
        <v>406300</v>
      </c>
      <c r="G62" s="3">
        <v>40933</v>
      </c>
      <c r="H62" s="3"/>
      <c r="I62" s="3">
        <v>5</v>
      </c>
      <c r="J62" s="3" t="s">
        <v>15</v>
      </c>
      <c r="K62" s="3"/>
      <c r="L62" s="3"/>
      <c r="M62" s="3"/>
      <c r="N62" s="3"/>
      <c r="O62" s="3"/>
      <c r="P62" s="3"/>
      <c r="Q62" s="3"/>
      <c r="R62" s="3"/>
      <c r="S62" s="3"/>
      <c r="T62" s="3"/>
    </row>
    <row r="63" spans="1:22" x14ac:dyDescent="0.25">
      <c r="A63" s="3">
        <v>4</v>
      </c>
      <c r="B63" s="3" t="s">
        <v>22</v>
      </c>
      <c r="C63" s="3">
        <v>4</v>
      </c>
      <c r="D63" s="3" t="s">
        <v>22</v>
      </c>
      <c r="E63" s="3" t="s">
        <v>26</v>
      </c>
      <c r="F63" s="3">
        <v>406902</v>
      </c>
      <c r="G63" s="3">
        <v>40945</v>
      </c>
      <c r="H63" s="3">
        <v>1</v>
      </c>
      <c r="I63" s="3">
        <v>5</v>
      </c>
      <c r="J63" s="3" t="s">
        <v>15</v>
      </c>
      <c r="K63" s="3"/>
      <c r="L63" s="3"/>
      <c r="M63" s="3"/>
      <c r="N63" s="3"/>
      <c r="O63" s="3"/>
      <c r="P63" s="3"/>
      <c r="Q63" s="3"/>
      <c r="R63" s="3"/>
      <c r="S63" s="3"/>
      <c r="T63" s="3"/>
    </row>
    <row r="64" spans="1:22" x14ac:dyDescent="0.25">
      <c r="A64" s="3">
        <v>4</v>
      </c>
      <c r="B64" s="3" t="s">
        <v>22</v>
      </c>
      <c r="C64" s="3">
        <v>4</v>
      </c>
      <c r="D64" s="3" t="s">
        <v>22</v>
      </c>
      <c r="E64" s="3" t="s">
        <v>24</v>
      </c>
      <c r="F64" s="3">
        <v>407600</v>
      </c>
      <c r="G64" s="3">
        <v>40962</v>
      </c>
      <c r="H64" s="3">
        <v>0</v>
      </c>
      <c r="I64" s="3">
        <v>5</v>
      </c>
      <c r="J64" s="3" t="s">
        <v>15</v>
      </c>
      <c r="K64" s="3"/>
      <c r="L64" s="3"/>
      <c r="M64" s="3"/>
      <c r="N64" s="3"/>
      <c r="O64" s="3"/>
      <c r="P64" s="3"/>
      <c r="Q64" s="3"/>
      <c r="R64" s="3"/>
      <c r="S64" s="3"/>
      <c r="T64" s="3"/>
    </row>
    <row r="65" spans="1:20" x14ac:dyDescent="0.25">
      <c r="A65" s="3">
        <v>4</v>
      </c>
      <c r="B65" s="3" t="s">
        <v>22</v>
      </c>
      <c r="C65" s="3">
        <v>4</v>
      </c>
      <c r="D65" s="3" t="s">
        <v>22</v>
      </c>
      <c r="E65" s="3" t="s">
        <v>25</v>
      </c>
      <c r="F65" s="3">
        <v>408400</v>
      </c>
      <c r="G65" s="3">
        <v>40978</v>
      </c>
      <c r="H65" s="3">
        <v>0</v>
      </c>
      <c r="I65" s="3">
        <v>5</v>
      </c>
      <c r="J65" s="3" t="s">
        <v>15</v>
      </c>
      <c r="K65" s="3"/>
      <c r="L65" s="3"/>
      <c r="M65" s="3"/>
      <c r="N65" s="3"/>
      <c r="O65" s="3"/>
      <c r="P65" s="3"/>
      <c r="Q65" s="3"/>
      <c r="R65" s="3"/>
      <c r="S65" s="3"/>
      <c r="T65" s="3"/>
    </row>
    <row r="66" spans="1:20" x14ac:dyDescent="0.25">
      <c r="A66" s="3">
        <v>5</v>
      </c>
      <c r="B66" s="3" t="s">
        <v>27</v>
      </c>
      <c r="C66" s="3">
        <v>5</v>
      </c>
      <c r="D66" s="3" t="s">
        <v>28</v>
      </c>
      <c r="E66" s="3" t="s">
        <v>27</v>
      </c>
      <c r="F66" s="3">
        <v>501401</v>
      </c>
      <c r="G66" s="3">
        <v>50415</v>
      </c>
      <c r="H66" s="3"/>
      <c r="I66" s="3">
        <v>1</v>
      </c>
      <c r="J66" s="3" t="s">
        <v>15</v>
      </c>
      <c r="K66" s="3"/>
      <c r="L66" s="3"/>
      <c r="M66" s="3"/>
      <c r="N66" s="3"/>
      <c r="O66" s="3"/>
      <c r="P66" s="3"/>
      <c r="Q66" s="3"/>
      <c r="R66" s="3"/>
      <c r="S66" s="3"/>
      <c r="T66" s="3"/>
    </row>
    <row r="67" spans="1:20" x14ac:dyDescent="0.25">
      <c r="A67" s="3">
        <v>5</v>
      </c>
      <c r="B67" s="3" t="s">
        <v>27</v>
      </c>
      <c r="C67" s="3">
        <v>5</v>
      </c>
      <c r="D67" s="3" t="s">
        <v>28</v>
      </c>
      <c r="E67" s="3" t="s">
        <v>27</v>
      </c>
      <c r="F67" s="3">
        <v>503900</v>
      </c>
      <c r="G67" s="3">
        <v>50044</v>
      </c>
      <c r="H67" s="3"/>
      <c r="I67" s="3">
        <v>1</v>
      </c>
      <c r="J67" s="3" t="s">
        <v>15</v>
      </c>
      <c r="K67" s="3"/>
      <c r="L67" s="3"/>
      <c r="M67" s="3"/>
      <c r="N67" s="3"/>
      <c r="O67" s="3"/>
      <c r="P67" s="3"/>
      <c r="Q67" s="3"/>
      <c r="R67" s="3"/>
      <c r="S67" s="3"/>
      <c r="T67" s="3"/>
    </row>
    <row r="68" spans="1:20" x14ac:dyDescent="0.25">
      <c r="A68" s="3">
        <v>5</v>
      </c>
      <c r="B68" s="3" t="s">
        <v>27</v>
      </c>
      <c r="C68" s="3">
        <v>5</v>
      </c>
      <c r="D68" s="3" t="s">
        <v>28</v>
      </c>
      <c r="E68" s="3" t="s">
        <v>27</v>
      </c>
      <c r="F68" s="3">
        <v>504200</v>
      </c>
      <c r="G68" s="3">
        <v>50090</v>
      </c>
      <c r="H68" s="3"/>
      <c r="I68" s="3">
        <v>1</v>
      </c>
      <c r="J68" s="3" t="s">
        <v>15</v>
      </c>
      <c r="K68" s="3"/>
      <c r="L68" s="3"/>
      <c r="M68" s="3"/>
      <c r="N68" s="3"/>
      <c r="O68" s="3"/>
      <c r="P68" s="3"/>
      <c r="Q68" s="3"/>
      <c r="R68" s="3"/>
      <c r="S68" s="3"/>
      <c r="T68" s="3"/>
    </row>
    <row r="69" spans="1:20" x14ac:dyDescent="0.25">
      <c r="A69" s="3">
        <v>5</v>
      </c>
      <c r="B69" s="3" t="s">
        <v>27</v>
      </c>
      <c r="C69" s="3">
        <v>5</v>
      </c>
      <c r="D69" s="3" t="s">
        <v>28</v>
      </c>
      <c r="E69" s="3" t="s">
        <v>27</v>
      </c>
      <c r="F69" s="3">
        <v>505300</v>
      </c>
      <c r="G69" s="3">
        <v>50073</v>
      </c>
      <c r="H69" s="3"/>
      <c r="I69" s="3">
        <v>1</v>
      </c>
      <c r="J69" s="3" t="s">
        <v>15</v>
      </c>
      <c r="K69" s="3"/>
      <c r="L69" s="3"/>
      <c r="M69" s="3"/>
      <c r="N69" s="3"/>
      <c r="O69" s="3"/>
      <c r="P69" s="3"/>
      <c r="Q69" s="3"/>
      <c r="R69" s="3"/>
      <c r="S69" s="3"/>
      <c r="T69" s="3"/>
    </row>
    <row r="70" spans="1:20" x14ac:dyDescent="0.25">
      <c r="A70" s="3">
        <v>5</v>
      </c>
      <c r="B70" s="3" t="s">
        <v>27</v>
      </c>
      <c r="C70" s="3">
        <v>5</v>
      </c>
      <c r="D70" s="3" t="s">
        <v>28</v>
      </c>
      <c r="E70" s="3" t="s">
        <v>27</v>
      </c>
      <c r="F70" s="3">
        <v>506501</v>
      </c>
      <c r="G70" s="3">
        <v>50048</v>
      </c>
      <c r="H70" s="3"/>
      <c r="I70" s="3">
        <v>1</v>
      </c>
      <c r="J70" s="3" t="s">
        <v>15</v>
      </c>
      <c r="K70" s="3"/>
      <c r="L70" s="3"/>
      <c r="M70" s="3"/>
      <c r="N70" s="3"/>
      <c r="O70" s="3"/>
      <c r="P70" s="3"/>
      <c r="Q70" s="3"/>
      <c r="R70" s="3"/>
      <c r="S70" s="3"/>
      <c r="T70" s="3"/>
    </row>
    <row r="71" spans="1:20" x14ac:dyDescent="0.25">
      <c r="A71" s="3">
        <v>5</v>
      </c>
      <c r="B71" s="3" t="s">
        <v>27</v>
      </c>
      <c r="C71" s="3">
        <v>5</v>
      </c>
      <c r="D71" s="3" t="s">
        <v>28</v>
      </c>
      <c r="E71" s="3" t="s">
        <v>27</v>
      </c>
      <c r="F71" s="3">
        <v>507400</v>
      </c>
      <c r="G71" s="3">
        <v>50091</v>
      </c>
      <c r="H71" s="3"/>
      <c r="I71" s="3">
        <v>1</v>
      </c>
      <c r="J71" s="3" t="s">
        <v>15</v>
      </c>
      <c r="K71" s="3"/>
      <c r="L71" s="3"/>
      <c r="M71" s="3"/>
      <c r="N71" s="3"/>
      <c r="O71" s="3"/>
      <c r="P71" s="3"/>
      <c r="Q71" s="3"/>
      <c r="R71" s="3"/>
      <c r="S71" s="3"/>
      <c r="T71" s="3"/>
    </row>
    <row r="72" spans="1:20" x14ac:dyDescent="0.25">
      <c r="A72" s="3">
        <v>5</v>
      </c>
      <c r="B72" s="3" t="s">
        <v>27</v>
      </c>
      <c r="C72" s="3">
        <v>6</v>
      </c>
      <c r="D72" s="3" t="s">
        <v>29</v>
      </c>
      <c r="E72" s="3" t="s">
        <v>27</v>
      </c>
      <c r="F72" s="3">
        <v>609700</v>
      </c>
      <c r="G72" s="3">
        <v>60148</v>
      </c>
      <c r="H72" s="3"/>
      <c r="I72" s="3">
        <v>1</v>
      </c>
      <c r="J72" s="3" t="s">
        <v>15</v>
      </c>
      <c r="K72" s="3"/>
      <c r="L72" s="3"/>
      <c r="M72" s="3"/>
      <c r="N72" s="3"/>
      <c r="O72" s="3"/>
      <c r="P72" s="3"/>
      <c r="Q72" s="3"/>
      <c r="R72" s="3"/>
      <c r="S72" s="3"/>
      <c r="T72" s="3"/>
    </row>
    <row r="73" spans="1:20" x14ac:dyDescent="0.25">
      <c r="A73" s="3">
        <v>5</v>
      </c>
      <c r="B73" s="3" t="s">
        <v>27</v>
      </c>
      <c r="C73" s="3">
        <v>6</v>
      </c>
      <c r="D73" s="3" t="s">
        <v>29</v>
      </c>
      <c r="E73" s="3" t="s">
        <v>27</v>
      </c>
      <c r="F73" s="3">
        <v>610200</v>
      </c>
      <c r="G73" s="3">
        <v>60220</v>
      </c>
      <c r="H73" s="3"/>
      <c r="I73" s="3">
        <v>1</v>
      </c>
      <c r="J73" s="3" t="s">
        <v>15</v>
      </c>
      <c r="K73" s="3"/>
      <c r="L73" s="3"/>
      <c r="M73" s="3"/>
      <c r="N73" s="3"/>
      <c r="O73" s="3"/>
      <c r="P73" s="3"/>
      <c r="Q73" s="3"/>
      <c r="R73" s="3"/>
      <c r="S73" s="3"/>
      <c r="T73" s="3"/>
    </row>
    <row r="74" spans="1:20" x14ac:dyDescent="0.25">
      <c r="A74" s="3">
        <v>5</v>
      </c>
      <c r="B74" s="3" t="s">
        <v>27</v>
      </c>
      <c r="C74" s="3">
        <v>6</v>
      </c>
      <c r="D74" s="3" t="s">
        <v>29</v>
      </c>
      <c r="E74" s="3" t="s">
        <v>27</v>
      </c>
      <c r="F74" s="3">
        <v>613100</v>
      </c>
      <c r="G74" s="3">
        <v>60214</v>
      </c>
      <c r="H74" s="3"/>
      <c r="I74" s="3">
        <v>1</v>
      </c>
      <c r="J74" s="3" t="s">
        <v>15</v>
      </c>
      <c r="K74" s="3"/>
      <c r="L74" s="3"/>
      <c r="M74" s="3"/>
      <c r="N74" s="3"/>
      <c r="O74" s="3"/>
      <c r="P74" s="3"/>
      <c r="Q74" s="3"/>
      <c r="R74" s="3"/>
      <c r="S74" s="3"/>
      <c r="T74" s="3"/>
    </row>
    <row r="75" spans="1:20" x14ac:dyDescent="0.25">
      <c r="A75" s="3">
        <v>5</v>
      </c>
      <c r="B75" s="3" t="s">
        <v>27</v>
      </c>
      <c r="C75" s="3">
        <v>6</v>
      </c>
      <c r="D75" s="3" t="s">
        <v>29</v>
      </c>
      <c r="E75" s="3" t="s">
        <v>27</v>
      </c>
      <c r="F75" s="3">
        <v>614600</v>
      </c>
      <c r="G75" s="3">
        <v>60205</v>
      </c>
      <c r="H75" s="3"/>
      <c r="I75" s="3">
        <v>1</v>
      </c>
      <c r="J75" s="3" t="s">
        <v>15</v>
      </c>
      <c r="K75" s="3"/>
      <c r="L75" s="3"/>
      <c r="M75" s="3"/>
      <c r="N75" s="3"/>
      <c r="O75" s="3"/>
      <c r="P75" s="3"/>
      <c r="Q75" s="3"/>
      <c r="R75" s="3"/>
      <c r="S75" s="3"/>
      <c r="T75" s="3"/>
    </row>
    <row r="76" spans="1:20" x14ac:dyDescent="0.25">
      <c r="A76" s="3">
        <v>5</v>
      </c>
      <c r="B76" s="3" t="s">
        <v>27</v>
      </c>
      <c r="C76" s="3">
        <v>5</v>
      </c>
      <c r="D76" s="3" t="s">
        <v>28</v>
      </c>
      <c r="E76" s="3" t="s">
        <v>27</v>
      </c>
      <c r="F76" s="3">
        <v>502301</v>
      </c>
      <c r="G76" s="3">
        <v>50026</v>
      </c>
      <c r="H76" s="3"/>
      <c r="I76" s="3">
        <v>5</v>
      </c>
      <c r="J76" s="3" t="s">
        <v>15</v>
      </c>
      <c r="K76" s="3"/>
      <c r="L76" s="3"/>
      <c r="M76" s="3"/>
      <c r="N76" s="3"/>
      <c r="O76" s="3"/>
      <c r="P76" s="3"/>
      <c r="Q76" s="3"/>
      <c r="R76" s="3"/>
      <c r="S76" s="3"/>
      <c r="T76" s="3"/>
    </row>
    <row r="77" spans="1:20" x14ac:dyDescent="0.25">
      <c r="A77" s="3">
        <v>5</v>
      </c>
      <c r="B77" s="3" t="s">
        <v>27</v>
      </c>
      <c r="C77" s="3">
        <v>5</v>
      </c>
      <c r="D77" s="3" t="s">
        <v>28</v>
      </c>
      <c r="E77" s="3" t="s">
        <v>27</v>
      </c>
      <c r="F77" s="3">
        <v>502500</v>
      </c>
      <c r="G77" s="3">
        <v>50373</v>
      </c>
      <c r="H77" s="3"/>
      <c r="I77" s="3">
        <v>5</v>
      </c>
      <c r="J77" s="3" t="s">
        <v>15</v>
      </c>
      <c r="K77" s="3"/>
      <c r="L77" s="3"/>
      <c r="M77" s="3"/>
      <c r="N77" s="3"/>
      <c r="O77" s="3"/>
      <c r="P77" s="3"/>
      <c r="Q77" s="3"/>
      <c r="R77" s="3"/>
      <c r="S77" s="3"/>
      <c r="T77" s="3"/>
    </row>
    <row r="78" spans="1:20" x14ac:dyDescent="0.25">
      <c r="A78" s="3">
        <v>5</v>
      </c>
      <c r="B78" s="3" t="s">
        <v>27</v>
      </c>
      <c r="C78" s="3">
        <v>5</v>
      </c>
      <c r="D78" s="3" t="s">
        <v>28</v>
      </c>
      <c r="E78" s="3" t="s">
        <v>27</v>
      </c>
      <c r="F78" s="3">
        <v>502900</v>
      </c>
      <c r="G78" s="3">
        <v>50379</v>
      </c>
      <c r="H78" s="3"/>
      <c r="I78" s="3">
        <v>5</v>
      </c>
      <c r="J78" s="3" t="s">
        <v>15</v>
      </c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20" x14ac:dyDescent="0.25">
      <c r="A79" s="3">
        <v>5</v>
      </c>
      <c r="B79" s="3" t="s">
        <v>27</v>
      </c>
      <c r="C79" s="3">
        <v>5</v>
      </c>
      <c r="D79" s="3" t="s">
        <v>28</v>
      </c>
      <c r="E79" s="3" t="s">
        <v>27</v>
      </c>
      <c r="F79" s="3">
        <v>503201</v>
      </c>
      <c r="G79" s="3">
        <v>51008</v>
      </c>
      <c r="H79" s="3"/>
      <c r="I79" s="3">
        <v>5</v>
      </c>
      <c r="J79" s="3" t="s">
        <v>15</v>
      </c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20" x14ac:dyDescent="0.25">
      <c r="A80" s="3">
        <v>5</v>
      </c>
      <c r="B80" s="3" t="s">
        <v>27</v>
      </c>
      <c r="C80" s="3">
        <v>5</v>
      </c>
      <c r="D80" s="3" t="s">
        <v>28</v>
      </c>
      <c r="E80" s="3" t="s">
        <v>27</v>
      </c>
      <c r="F80" s="3">
        <v>507201</v>
      </c>
      <c r="G80" s="3">
        <v>51004</v>
      </c>
      <c r="H80" s="3"/>
      <c r="I80" s="3">
        <v>5</v>
      </c>
      <c r="J80" s="3" t="s">
        <v>15</v>
      </c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1:22" x14ac:dyDescent="0.25">
      <c r="A81" s="3">
        <v>5</v>
      </c>
      <c r="B81" s="3" t="s">
        <v>27</v>
      </c>
      <c r="C81" s="3">
        <v>5</v>
      </c>
      <c r="D81" s="3" t="s">
        <v>28</v>
      </c>
      <c r="E81" s="3" t="s">
        <v>27</v>
      </c>
      <c r="F81" s="3">
        <v>508900</v>
      </c>
      <c r="G81" s="3">
        <v>50110</v>
      </c>
      <c r="H81" s="3"/>
      <c r="I81" s="3">
        <v>5</v>
      </c>
      <c r="J81" s="3" t="s">
        <v>15</v>
      </c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1:22" x14ac:dyDescent="0.25">
      <c r="A82" s="3">
        <v>5</v>
      </c>
      <c r="B82" s="3" t="s">
        <v>27</v>
      </c>
      <c r="C82" s="3">
        <v>6</v>
      </c>
      <c r="D82" s="3" t="s">
        <v>29</v>
      </c>
      <c r="E82" s="3" t="s">
        <v>27</v>
      </c>
      <c r="F82" s="3">
        <v>609300</v>
      </c>
      <c r="G82" s="3">
        <v>60130</v>
      </c>
      <c r="H82" s="3"/>
      <c r="I82" s="3">
        <v>5</v>
      </c>
      <c r="J82" s="3" t="s">
        <v>15</v>
      </c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1:22" x14ac:dyDescent="0.25">
      <c r="A83" s="3">
        <v>5</v>
      </c>
      <c r="B83" s="3" t="s">
        <v>27</v>
      </c>
      <c r="C83" s="3">
        <v>6</v>
      </c>
      <c r="D83" s="3" t="s">
        <v>29</v>
      </c>
      <c r="E83" s="3" t="s">
        <v>27</v>
      </c>
      <c r="F83" s="3">
        <v>609800</v>
      </c>
      <c r="G83" s="3">
        <v>92048</v>
      </c>
      <c r="H83" s="3"/>
      <c r="I83" s="3">
        <v>5</v>
      </c>
      <c r="J83" s="3" t="s">
        <v>15</v>
      </c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1:22" x14ac:dyDescent="0.25">
      <c r="A84" s="3">
        <v>5</v>
      </c>
      <c r="B84" s="3" t="s">
        <v>27</v>
      </c>
      <c r="C84" s="3">
        <v>6</v>
      </c>
      <c r="D84" s="3" t="s">
        <v>29</v>
      </c>
      <c r="E84" s="3" t="s">
        <v>27</v>
      </c>
      <c r="F84" s="3">
        <v>610600</v>
      </c>
      <c r="G84" s="3">
        <v>60480</v>
      </c>
      <c r="H84" s="3"/>
      <c r="I84" s="3">
        <v>5</v>
      </c>
      <c r="J84" s="3" t="s">
        <v>15</v>
      </c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1:22" x14ac:dyDescent="0.25">
      <c r="A85" s="3">
        <v>5</v>
      </c>
      <c r="B85" s="3" t="s">
        <v>27</v>
      </c>
      <c r="C85" s="3">
        <v>6</v>
      </c>
      <c r="D85" s="6" t="s">
        <v>29</v>
      </c>
      <c r="E85" s="6" t="s">
        <v>27</v>
      </c>
      <c r="F85" s="6">
        <v>615400</v>
      </c>
      <c r="G85" s="6">
        <v>103503</v>
      </c>
      <c r="H85" s="6"/>
      <c r="I85" s="6">
        <v>5</v>
      </c>
      <c r="J85" s="6" t="s">
        <v>15</v>
      </c>
      <c r="K85" s="6"/>
      <c r="L85" s="6"/>
      <c r="M85" s="6"/>
      <c r="N85" s="6"/>
      <c r="O85" s="6"/>
      <c r="P85" s="6"/>
      <c r="Q85" s="6"/>
      <c r="R85" s="6"/>
      <c r="S85" s="6"/>
      <c r="T85" s="6"/>
    </row>
    <row r="86" spans="1:22" x14ac:dyDescent="0.25">
      <c r="A86" s="3">
        <v>5</v>
      </c>
      <c r="B86" s="3" t="s">
        <v>27</v>
      </c>
      <c r="C86" s="3">
        <v>5</v>
      </c>
      <c r="D86" s="4" t="s">
        <v>28</v>
      </c>
      <c r="E86" s="4" t="s">
        <v>27</v>
      </c>
      <c r="F86" s="13">
        <v>500300</v>
      </c>
      <c r="G86" s="13">
        <v>70507</v>
      </c>
      <c r="H86" s="13"/>
      <c r="I86" s="4">
        <v>7</v>
      </c>
      <c r="J86" s="4" t="s">
        <v>11</v>
      </c>
      <c r="K86" s="4">
        <v>1</v>
      </c>
      <c r="L86" s="4">
        <f>R86+U86</f>
        <v>9529173</v>
      </c>
      <c r="M86" s="4">
        <v>3464735</v>
      </c>
      <c r="N86" s="4">
        <f>SUM(L86:M86)</f>
        <v>12993908</v>
      </c>
      <c r="O86" s="4">
        <f>R86+V86</f>
        <v>7613622</v>
      </c>
      <c r="P86" s="4">
        <v>2418715</v>
      </c>
      <c r="Q86" s="4">
        <f>SUM(O86:P86)</f>
        <v>10032337</v>
      </c>
      <c r="R86" s="4">
        <v>82925</v>
      </c>
      <c r="S86" s="4"/>
      <c r="T86" s="4"/>
      <c r="U86" s="4">
        <v>9446248</v>
      </c>
      <c r="V86" s="4">
        <v>7530697</v>
      </c>
    </row>
    <row r="87" spans="1:22" x14ac:dyDescent="0.25">
      <c r="A87" s="3">
        <v>5</v>
      </c>
      <c r="B87" s="3" t="s">
        <v>27</v>
      </c>
      <c r="C87" s="3">
        <v>5</v>
      </c>
      <c r="D87" s="4" t="s">
        <v>28</v>
      </c>
      <c r="E87" s="4" t="s">
        <v>27</v>
      </c>
      <c r="F87" s="13">
        <v>506800</v>
      </c>
      <c r="G87" s="13">
        <v>60206</v>
      </c>
      <c r="H87" s="13"/>
      <c r="I87" s="4">
        <v>7</v>
      </c>
      <c r="J87" s="4" t="s">
        <v>11</v>
      </c>
      <c r="K87" s="4">
        <v>1</v>
      </c>
      <c r="L87" s="4">
        <f>R87+U87</f>
        <v>4593440</v>
      </c>
      <c r="M87" s="4">
        <v>1042934</v>
      </c>
      <c r="N87" s="4">
        <f>SUM(L87:M87)</f>
        <v>5636374</v>
      </c>
      <c r="O87" s="4">
        <f>R87+V87</f>
        <v>3848075</v>
      </c>
      <c r="P87" s="4">
        <v>456874</v>
      </c>
      <c r="Q87" s="4">
        <f>SUM(O87:P87)</f>
        <v>4304949</v>
      </c>
      <c r="R87" s="4">
        <v>133556</v>
      </c>
      <c r="S87" s="4"/>
      <c r="T87" s="4"/>
      <c r="U87" s="4">
        <v>4459884</v>
      </c>
      <c r="V87" s="4">
        <v>3714519</v>
      </c>
    </row>
    <row r="88" spans="1:22" x14ac:dyDescent="0.25">
      <c r="A88" s="3">
        <v>5</v>
      </c>
      <c r="B88" s="3" t="s">
        <v>27</v>
      </c>
      <c r="C88" s="3">
        <v>5</v>
      </c>
      <c r="D88" s="4" t="s">
        <v>28</v>
      </c>
      <c r="E88" s="4" t="s">
        <v>27</v>
      </c>
      <c r="F88" s="13">
        <v>506901</v>
      </c>
      <c r="G88" s="13">
        <v>50450</v>
      </c>
      <c r="H88" s="13"/>
      <c r="I88" s="4">
        <v>7</v>
      </c>
      <c r="J88" s="4" t="s">
        <v>11</v>
      </c>
      <c r="K88" s="4">
        <v>1</v>
      </c>
      <c r="L88" s="4">
        <f>R88+U88</f>
        <v>5846776</v>
      </c>
      <c r="M88" s="4">
        <v>8452118</v>
      </c>
      <c r="N88" s="4">
        <f t="shared" ref="N88:N92" si="5">SUM(L88:M88)</f>
        <v>14298894</v>
      </c>
      <c r="O88" s="4">
        <f>R88+V88</f>
        <v>3326619</v>
      </c>
      <c r="P88" s="4">
        <v>2742798</v>
      </c>
      <c r="Q88" s="4">
        <f t="shared" ref="Q88:Q92" si="6">SUM(O88:P88)</f>
        <v>6069417</v>
      </c>
      <c r="R88" s="4">
        <v>328867</v>
      </c>
      <c r="S88" s="4"/>
      <c r="T88" s="4"/>
      <c r="U88" s="4">
        <v>5517909</v>
      </c>
      <c r="V88" s="4">
        <v>2997752</v>
      </c>
    </row>
    <row r="89" spans="1:22" x14ac:dyDescent="0.25">
      <c r="A89" s="3">
        <v>5</v>
      </c>
      <c r="B89" s="3" t="s">
        <v>27</v>
      </c>
      <c r="C89" s="3">
        <v>5</v>
      </c>
      <c r="D89" s="4" t="s">
        <v>28</v>
      </c>
      <c r="E89" s="4" t="s">
        <v>27</v>
      </c>
      <c r="F89" s="13">
        <v>507000</v>
      </c>
      <c r="G89" s="13">
        <v>50194</v>
      </c>
      <c r="H89" s="13"/>
      <c r="I89" s="4">
        <v>7</v>
      </c>
      <c r="J89" s="4" t="s">
        <v>11</v>
      </c>
      <c r="K89" s="4">
        <v>1</v>
      </c>
      <c r="L89" s="4">
        <f>R89+U89</f>
        <v>8147223</v>
      </c>
      <c r="M89" s="4">
        <v>5017437</v>
      </c>
      <c r="N89" s="4">
        <f t="shared" si="5"/>
        <v>13164660</v>
      </c>
      <c r="O89" s="4">
        <f>V89+R89</f>
        <v>5864816</v>
      </c>
      <c r="P89" s="4">
        <v>3051235</v>
      </c>
      <c r="Q89" s="4">
        <f t="shared" si="6"/>
        <v>8916051</v>
      </c>
      <c r="R89" s="4">
        <v>238753</v>
      </c>
      <c r="S89" s="4"/>
      <c r="T89" s="4"/>
      <c r="U89" s="4">
        <v>7908470</v>
      </c>
      <c r="V89" s="4">
        <v>5626063</v>
      </c>
    </row>
    <row r="90" spans="1:22" x14ac:dyDescent="0.25">
      <c r="A90" s="3">
        <v>5</v>
      </c>
      <c r="B90" s="3" t="s">
        <v>27</v>
      </c>
      <c r="C90" s="3">
        <v>5</v>
      </c>
      <c r="D90" s="4" t="s">
        <v>28</v>
      </c>
      <c r="E90" s="4" t="s">
        <v>27</v>
      </c>
      <c r="F90" s="13">
        <v>507700</v>
      </c>
      <c r="G90" s="13">
        <v>50010</v>
      </c>
      <c r="H90" s="13"/>
      <c r="I90" s="4">
        <v>7</v>
      </c>
      <c r="J90" s="4" t="s">
        <v>11</v>
      </c>
      <c r="K90" s="4">
        <v>1</v>
      </c>
      <c r="L90" s="4">
        <f>R90+U90</f>
        <v>6944375</v>
      </c>
      <c r="M90" s="4">
        <v>7537098</v>
      </c>
      <c r="N90" s="4">
        <f t="shared" si="5"/>
        <v>14481473</v>
      </c>
      <c r="O90" s="4">
        <f>R90+V90</f>
        <v>5320887</v>
      </c>
      <c r="P90" s="4">
        <v>1718766</v>
      </c>
      <c r="Q90" s="4">
        <f t="shared" si="6"/>
        <v>7039653</v>
      </c>
      <c r="R90" s="4">
        <v>242838</v>
      </c>
      <c r="S90" s="4"/>
      <c r="T90" s="4"/>
      <c r="U90" s="4">
        <v>6701537</v>
      </c>
      <c r="V90" s="4">
        <v>5078049</v>
      </c>
    </row>
    <row r="91" spans="1:22" x14ac:dyDescent="0.25">
      <c r="A91" s="3">
        <v>5</v>
      </c>
      <c r="B91" s="3" t="s">
        <v>27</v>
      </c>
      <c r="C91" s="3">
        <v>6</v>
      </c>
      <c r="D91" s="4" t="s">
        <v>29</v>
      </c>
      <c r="E91" s="4" t="s">
        <v>27</v>
      </c>
      <c r="F91" s="13">
        <v>611500</v>
      </c>
      <c r="G91" s="13">
        <v>60195</v>
      </c>
      <c r="H91" s="13"/>
      <c r="I91" s="4">
        <v>7</v>
      </c>
      <c r="J91" s="4" t="s">
        <v>11</v>
      </c>
      <c r="K91" s="4">
        <v>1</v>
      </c>
      <c r="L91" s="4">
        <v>15628724</v>
      </c>
      <c r="M91" s="4">
        <v>2631990</v>
      </c>
      <c r="N91" s="4">
        <f t="shared" si="5"/>
        <v>18260714</v>
      </c>
      <c r="O91" s="4">
        <v>13169477</v>
      </c>
      <c r="P91" s="4">
        <v>2237410</v>
      </c>
      <c r="Q91" s="4">
        <f t="shared" si="6"/>
        <v>15406887</v>
      </c>
      <c r="R91" s="4"/>
      <c r="S91" s="4"/>
      <c r="T91" s="4"/>
      <c r="U91" s="4"/>
      <c r="V91" s="4"/>
    </row>
    <row r="92" spans="1:22" ht="15.75" x14ac:dyDescent="0.25">
      <c r="A92" s="3"/>
      <c r="B92" s="3"/>
      <c r="C92" s="3"/>
      <c r="D92" s="4" t="s">
        <v>22</v>
      </c>
      <c r="E92" s="9" t="s">
        <v>53</v>
      </c>
      <c r="F92" s="14">
        <v>400400</v>
      </c>
      <c r="G92" s="13">
        <v>60195</v>
      </c>
      <c r="H92" s="13"/>
      <c r="I92" s="4"/>
      <c r="J92" s="4" t="s">
        <v>11</v>
      </c>
      <c r="K92" s="4">
        <v>1</v>
      </c>
      <c r="L92" s="4">
        <v>8072444</v>
      </c>
      <c r="M92" s="4">
        <v>3696415</v>
      </c>
      <c r="N92" s="4">
        <f t="shared" si="5"/>
        <v>11768859</v>
      </c>
      <c r="O92" s="4">
        <v>6756337</v>
      </c>
      <c r="P92" s="4">
        <v>3159363</v>
      </c>
      <c r="Q92" s="4">
        <f t="shared" si="6"/>
        <v>9915700</v>
      </c>
      <c r="R92" s="4"/>
      <c r="S92" s="4"/>
      <c r="T92" s="4"/>
      <c r="U92" s="4"/>
      <c r="V92" s="4"/>
    </row>
    <row r="93" spans="1:22" x14ac:dyDescent="0.25">
      <c r="A93" s="3">
        <v>5</v>
      </c>
      <c r="B93" s="3" t="s">
        <v>27</v>
      </c>
      <c r="C93" s="3">
        <v>6</v>
      </c>
      <c r="D93" s="4" t="s">
        <v>29</v>
      </c>
      <c r="E93" s="4" t="s">
        <v>27</v>
      </c>
      <c r="F93" s="13">
        <v>611601</v>
      </c>
      <c r="G93" s="13">
        <v>60158</v>
      </c>
      <c r="H93" s="13"/>
      <c r="I93" s="4">
        <v>7</v>
      </c>
      <c r="J93" s="4" t="s">
        <v>11</v>
      </c>
      <c r="K93" s="4">
        <v>1</v>
      </c>
      <c r="L93" s="4"/>
      <c r="M93" s="4"/>
      <c r="N93" s="4"/>
      <c r="O93" s="4">
        <v>39996450</v>
      </c>
      <c r="P93" s="4"/>
      <c r="Q93" s="4"/>
      <c r="R93" s="4"/>
      <c r="S93" s="4"/>
      <c r="T93" s="4"/>
      <c r="U93" s="4"/>
      <c r="V93" s="4"/>
    </row>
    <row r="94" spans="1:22" x14ac:dyDescent="0.25">
      <c r="A94" s="3">
        <v>5</v>
      </c>
      <c r="B94" s="3" t="s">
        <v>27</v>
      </c>
      <c r="C94" s="3">
        <v>6</v>
      </c>
      <c r="D94" s="4" t="s">
        <v>29</v>
      </c>
      <c r="E94" s="4" t="s">
        <v>27</v>
      </c>
      <c r="F94" s="13">
        <v>613000</v>
      </c>
      <c r="G94" s="13">
        <v>60426</v>
      </c>
      <c r="H94" s="13"/>
      <c r="I94" s="4">
        <v>7</v>
      </c>
      <c r="J94" s="4" t="s">
        <v>11</v>
      </c>
      <c r="K94" s="4">
        <v>1</v>
      </c>
      <c r="L94" s="4"/>
      <c r="M94" s="4"/>
      <c r="N94" s="4"/>
      <c r="O94" s="4">
        <v>17502462</v>
      </c>
      <c r="P94" s="4"/>
      <c r="Q94" s="4"/>
      <c r="R94" s="4"/>
      <c r="S94" s="4"/>
      <c r="T94" s="4"/>
      <c r="U94" s="4"/>
      <c r="V94" s="4"/>
    </row>
    <row r="95" spans="1:22" x14ac:dyDescent="0.25">
      <c r="A95" s="3">
        <v>5</v>
      </c>
      <c r="B95" s="3" t="s">
        <v>27</v>
      </c>
      <c r="C95" s="3">
        <v>6</v>
      </c>
      <c r="D95" s="4" t="s">
        <v>29</v>
      </c>
      <c r="E95" s="4" t="s">
        <v>27</v>
      </c>
      <c r="F95" s="13">
        <v>613103</v>
      </c>
      <c r="G95" s="13">
        <v>60193</v>
      </c>
      <c r="H95" s="13"/>
      <c r="I95" s="4">
        <v>7</v>
      </c>
      <c r="J95" s="4" t="s">
        <v>11</v>
      </c>
      <c r="K95" s="4">
        <v>1</v>
      </c>
      <c r="L95" s="4"/>
      <c r="M95" s="4"/>
      <c r="N95" s="4"/>
      <c r="O95" s="4">
        <v>27187383</v>
      </c>
      <c r="P95" s="4"/>
      <c r="Q95" s="4"/>
      <c r="R95" s="4"/>
      <c r="S95" s="4"/>
      <c r="T95" s="4"/>
      <c r="U95" s="4"/>
      <c r="V95" s="4"/>
    </row>
    <row r="96" spans="1:22" x14ac:dyDescent="0.25">
      <c r="A96" s="3">
        <v>5</v>
      </c>
      <c r="B96" s="3" t="s">
        <v>27</v>
      </c>
      <c r="C96" s="3">
        <v>6</v>
      </c>
      <c r="D96" s="4" t="s">
        <v>29</v>
      </c>
      <c r="E96" s="4" t="s">
        <v>27</v>
      </c>
      <c r="F96" s="13">
        <v>615200</v>
      </c>
      <c r="G96" s="13">
        <v>61005</v>
      </c>
      <c r="H96" s="13"/>
      <c r="I96" s="4">
        <v>7</v>
      </c>
      <c r="J96" s="4" t="s">
        <v>11</v>
      </c>
      <c r="K96" s="4">
        <v>1</v>
      </c>
      <c r="L96" s="4">
        <v>11148532</v>
      </c>
      <c r="M96" s="4">
        <v>3055116</v>
      </c>
      <c r="N96" s="4">
        <f>SUM(L96:M96)</f>
        <v>14203648</v>
      </c>
      <c r="O96" s="4">
        <v>8014213</v>
      </c>
      <c r="P96" s="4">
        <v>1944362</v>
      </c>
      <c r="Q96" s="4">
        <f>SUM(O96:P96)</f>
        <v>9958575</v>
      </c>
      <c r="R96" s="4"/>
      <c r="S96" s="4"/>
      <c r="T96" s="4"/>
      <c r="U96" s="4"/>
      <c r="V96" s="4"/>
    </row>
    <row r="97" spans="1:22" x14ac:dyDescent="0.25">
      <c r="A97" s="3">
        <v>5</v>
      </c>
      <c r="B97" s="3" t="s">
        <v>27</v>
      </c>
      <c r="C97" s="3">
        <v>5</v>
      </c>
      <c r="D97" s="5" t="s">
        <v>28</v>
      </c>
      <c r="E97" s="5" t="s">
        <v>27</v>
      </c>
      <c r="F97" s="5">
        <v>500402</v>
      </c>
      <c r="G97" s="5">
        <v>50001</v>
      </c>
      <c r="H97" s="5">
        <v>1</v>
      </c>
      <c r="I97" s="5">
        <v>9</v>
      </c>
      <c r="J97" s="5" t="s">
        <v>15</v>
      </c>
      <c r="K97" s="5"/>
      <c r="L97" s="5"/>
      <c r="M97" s="5"/>
      <c r="N97" s="5"/>
      <c r="O97" s="5"/>
      <c r="P97" s="5"/>
      <c r="Q97" s="5"/>
      <c r="R97" s="5"/>
      <c r="S97" s="5"/>
      <c r="T97" s="5"/>
    </row>
    <row r="98" spans="1:22" x14ac:dyDescent="0.25">
      <c r="A98" s="3">
        <v>5</v>
      </c>
      <c r="B98" s="3" t="s">
        <v>27</v>
      </c>
      <c r="C98" s="3">
        <v>5</v>
      </c>
      <c r="D98" s="3" t="s">
        <v>28</v>
      </c>
      <c r="E98" s="3" t="s">
        <v>27</v>
      </c>
      <c r="F98" s="3">
        <v>501900</v>
      </c>
      <c r="G98" s="3">
        <v>50019</v>
      </c>
      <c r="H98" s="3"/>
      <c r="I98" s="3">
        <v>9</v>
      </c>
      <c r="J98" s="3" t="s">
        <v>15</v>
      </c>
      <c r="K98" s="3"/>
      <c r="L98" s="3"/>
      <c r="M98" s="3"/>
      <c r="N98" s="3"/>
      <c r="O98" s="3"/>
      <c r="P98" s="3"/>
      <c r="Q98" s="3"/>
      <c r="R98" s="3"/>
      <c r="S98" s="3"/>
      <c r="T98" s="3"/>
    </row>
    <row r="99" spans="1:22" x14ac:dyDescent="0.25">
      <c r="A99" s="3">
        <v>5</v>
      </c>
      <c r="B99" s="3" t="s">
        <v>27</v>
      </c>
      <c r="C99" s="3">
        <v>5</v>
      </c>
      <c r="D99" s="3" t="s">
        <v>28</v>
      </c>
      <c r="E99" s="3" t="s">
        <v>27</v>
      </c>
      <c r="F99" s="3">
        <v>502302</v>
      </c>
      <c r="G99" s="3">
        <v>103711</v>
      </c>
      <c r="H99" s="3"/>
      <c r="I99" s="3">
        <v>9</v>
      </c>
      <c r="J99" s="3" t="s">
        <v>15</v>
      </c>
      <c r="K99" s="3"/>
      <c r="L99" s="3"/>
      <c r="M99" s="3"/>
      <c r="N99" s="3"/>
      <c r="O99" s="3"/>
      <c r="P99" s="3"/>
      <c r="Q99" s="3"/>
      <c r="R99" s="3"/>
      <c r="S99" s="3"/>
      <c r="T99" s="3"/>
    </row>
    <row r="100" spans="1:22" x14ac:dyDescent="0.25">
      <c r="A100" s="3">
        <v>5</v>
      </c>
      <c r="B100" s="3" t="s">
        <v>27</v>
      </c>
      <c r="C100" s="3">
        <v>5</v>
      </c>
      <c r="D100" s="3" t="s">
        <v>28</v>
      </c>
      <c r="E100" s="3" t="s">
        <v>27</v>
      </c>
      <c r="F100" s="3">
        <v>503300</v>
      </c>
      <c r="G100" s="3">
        <v>50039</v>
      </c>
      <c r="H100" s="3"/>
      <c r="I100" s="3">
        <v>9</v>
      </c>
      <c r="J100" s="3" t="s">
        <v>15</v>
      </c>
      <c r="K100" s="3"/>
      <c r="L100" s="3"/>
      <c r="M100" s="3"/>
      <c r="N100" s="3"/>
      <c r="O100" s="3"/>
      <c r="P100" s="3"/>
      <c r="Q100" s="3"/>
      <c r="R100" s="3"/>
      <c r="S100" s="3"/>
      <c r="T100" s="3"/>
    </row>
    <row r="101" spans="1:22" x14ac:dyDescent="0.25">
      <c r="A101" s="3">
        <v>5</v>
      </c>
      <c r="B101" s="3" t="s">
        <v>27</v>
      </c>
      <c r="C101" s="3">
        <v>5</v>
      </c>
      <c r="D101" s="3" t="s">
        <v>28</v>
      </c>
      <c r="E101" s="3" t="s">
        <v>27</v>
      </c>
      <c r="F101" s="3">
        <v>504303</v>
      </c>
      <c r="G101" s="3">
        <v>50038</v>
      </c>
      <c r="H101" s="3"/>
      <c r="I101" s="3">
        <v>9</v>
      </c>
      <c r="J101" s="3" t="s">
        <v>15</v>
      </c>
      <c r="K101" s="3"/>
      <c r="L101" s="3"/>
      <c r="M101" s="3"/>
      <c r="N101" s="3"/>
      <c r="O101" s="3"/>
      <c r="P101" s="3"/>
      <c r="Q101" s="3"/>
      <c r="R101" s="3"/>
      <c r="S101" s="3"/>
      <c r="T101" s="3"/>
    </row>
    <row r="102" spans="1:22" x14ac:dyDescent="0.25">
      <c r="A102" s="3">
        <v>5</v>
      </c>
      <c r="B102" s="3" t="s">
        <v>27</v>
      </c>
      <c r="C102" s="3">
        <v>5</v>
      </c>
      <c r="D102" s="3" t="s">
        <v>28</v>
      </c>
      <c r="E102" s="3" t="s">
        <v>27</v>
      </c>
      <c r="F102" s="3">
        <v>506200</v>
      </c>
      <c r="G102" s="3">
        <v>50430</v>
      </c>
      <c r="H102" s="3"/>
      <c r="I102" s="3">
        <v>9</v>
      </c>
      <c r="J102" s="3" t="s">
        <v>15</v>
      </c>
      <c r="K102" s="3"/>
      <c r="L102" s="3"/>
      <c r="M102" s="3"/>
      <c r="N102" s="3"/>
      <c r="O102" s="3"/>
      <c r="P102" s="3"/>
      <c r="Q102" s="3"/>
      <c r="R102" s="3"/>
      <c r="S102" s="3"/>
      <c r="T102" s="3"/>
    </row>
    <row r="103" spans="1:22" x14ac:dyDescent="0.25">
      <c r="A103" s="3">
        <v>5</v>
      </c>
      <c r="B103" s="3" t="s">
        <v>27</v>
      </c>
      <c r="C103" s="3">
        <v>6</v>
      </c>
      <c r="D103" s="3" t="s">
        <v>29</v>
      </c>
      <c r="E103" s="3" t="s">
        <v>27</v>
      </c>
      <c r="F103" s="3">
        <v>609600</v>
      </c>
      <c r="G103" s="3">
        <v>61000</v>
      </c>
      <c r="H103" s="3"/>
      <c r="I103" s="3">
        <v>9</v>
      </c>
      <c r="J103" s="3" t="s">
        <v>15</v>
      </c>
      <c r="K103" s="3"/>
      <c r="L103" s="3"/>
      <c r="M103" s="3"/>
      <c r="N103" s="3"/>
      <c r="O103" s="3"/>
      <c r="P103" s="3"/>
      <c r="Q103" s="3"/>
      <c r="R103" s="3"/>
      <c r="S103" s="3"/>
      <c r="T103" s="3"/>
    </row>
    <row r="104" spans="1:22" x14ac:dyDescent="0.25">
      <c r="A104" s="3">
        <v>5</v>
      </c>
      <c r="B104" s="3" t="s">
        <v>27</v>
      </c>
      <c r="C104" s="3">
        <v>6</v>
      </c>
      <c r="D104" s="3" t="s">
        <v>29</v>
      </c>
      <c r="E104" s="3" t="s">
        <v>27</v>
      </c>
      <c r="F104" s="3">
        <v>613400</v>
      </c>
      <c r="G104" s="3">
        <v>50032</v>
      </c>
      <c r="H104" s="3"/>
      <c r="I104" s="3">
        <v>9</v>
      </c>
      <c r="J104" s="3" t="s">
        <v>15</v>
      </c>
      <c r="K104" s="3"/>
      <c r="L104" s="3"/>
      <c r="M104" s="3"/>
      <c r="N104" s="3"/>
      <c r="O104" s="3"/>
      <c r="P104" s="3"/>
      <c r="Q104" s="3"/>
      <c r="R104" s="3"/>
      <c r="S104" s="3"/>
      <c r="T104" s="3"/>
    </row>
    <row r="105" spans="1:22" x14ac:dyDescent="0.25">
      <c r="A105" s="3">
        <v>5</v>
      </c>
      <c r="B105" s="3" t="s">
        <v>27</v>
      </c>
      <c r="C105" s="3">
        <v>6</v>
      </c>
      <c r="D105" s="3" t="s">
        <v>29</v>
      </c>
      <c r="E105" s="3" t="s">
        <v>27</v>
      </c>
      <c r="F105" s="3">
        <v>613700</v>
      </c>
      <c r="G105" s="3">
        <v>60196</v>
      </c>
      <c r="H105" s="3"/>
      <c r="I105" s="3">
        <v>9</v>
      </c>
      <c r="J105" s="3" t="s">
        <v>15</v>
      </c>
      <c r="K105" s="3"/>
      <c r="L105" s="3"/>
      <c r="M105" s="3"/>
      <c r="N105" s="3"/>
      <c r="O105" s="3"/>
      <c r="P105" s="3"/>
      <c r="Q105" s="3"/>
      <c r="R105" s="3"/>
      <c r="S105" s="3"/>
      <c r="T105" s="3"/>
    </row>
    <row r="106" spans="1:22" x14ac:dyDescent="0.25">
      <c r="A106" s="3">
        <v>5</v>
      </c>
      <c r="B106" s="3" t="s">
        <v>27</v>
      </c>
      <c r="C106" s="3">
        <v>6</v>
      </c>
      <c r="D106" s="6" t="s">
        <v>29</v>
      </c>
      <c r="E106" s="6" t="s">
        <v>27</v>
      </c>
      <c r="F106" s="6">
        <v>614300</v>
      </c>
      <c r="G106" s="6">
        <v>60236</v>
      </c>
      <c r="H106" s="6"/>
      <c r="I106" s="6">
        <v>9</v>
      </c>
      <c r="J106" s="6" t="s">
        <v>15</v>
      </c>
      <c r="K106" s="6"/>
      <c r="L106" s="6"/>
      <c r="M106" s="6"/>
      <c r="N106" s="6"/>
      <c r="O106" s="6"/>
      <c r="P106" s="6"/>
      <c r="Q106" s="6"/>
      <c r="R106" s="6"/>
      <c r="S106" s="6"/>
      <c r="T106" s="6"/>
    </row>
    <row r="107" spans="1:22" x14ac:dyDescent="0.25">
      <c r="A107" s="3"/>
      <c r="B107" s="3"/>
      <c r="C107" s="3"/>
      <c r="D107" s="4" t="s">
        <v>39</v>
      </c>
      <c r="E107" s="4" t="s">
        <v>39</v>
      </c>
      <c r="F107" s="14">
        <v>1000800</v>
      </c>
      <c r="G107" s="13">
        <v>61005</v>
      </c>
      <c r="H107" s="13"/>
      <c r="I107" s="4"/>
      <c r="J107" s="4" t="s">
        <v>11</v>
      </c>
      <c r="K107" s="4">
        <v>1</v>
      </c>
      <c r="L107" s="4">
        <v>5226674</v>
      </c>
      <c r="M107" s="4">
        <v>168883</v>
      </c>
      <c r="N107" s="4">
        <f t="shared" ref="N107:N113" si="7">SUM(L107:M107)</f>
        <v>5395557</v>
      </c>
      <c r="O107" s="4">
        <v>4491444</v>
      </c>
      <c r="P107" s="4">
        <v>168883</v>
      </c>
      <c r="Q107" s="4">
        <f t="shared" ref="Q107:Q113" si="8">SUM(O107:P107)</f>
        <v>4660327</v>
      </c>
      <c r="R107" s="4">
        <v>266300</v>
      </c>
      <c r="S107" s="4"/>
      <c r="T107" s="4"/>
      <c r="U107" s="4"/>
      <c r="V107" s="4"/>
    </row>
    <row r="108" spans="1:22" x14ac:dyDescent="0.25">
      <c r="A108" s="3">
        <v>5</v>
      </c>
      <c r="B108" s="3" t="s">
        <v>27</v>
      </c>
      <c r="C108" s="3">
        <v>5</v>
      </c>
      <c r="D108" s="4" t="s">
        <v>28</v>
      </c>
      <c r="E108" s="4" t="s">
        <v>27</v>
      </c>
      <c r="F108" s="13">
        <v>501200</v>
      </c>
      <c r="G108" s="13">
        <v>60248</v>
      </c>
      <c r="H108" s="13"/>
      <c r="I108" s="4">
        <v>13</v>
      </c>
      <c r="J108" s="4" t="s">
        <v>11</v>
      </c>
      <c r="K108" s="4">
        <v>1</v>
      </c>
      <c r="L108" s="4">
        <f t="shared" ref="L108:L113" si="9">R108+U108</f>
        <v>8147990</v>
      </c>
      <c r="M108" s="4">
        <v>6413124</v>
      </c>
      <c r="N108" s="4">
        <f t="shared" si="7"/>
        <v>14561114</v>
      </c>
      <c r="O108" s="4">
        <f t="shared" ref="O108:O113" si="10">R108+V108</f>
        <v>4304800</v>
      </c>
      <c r="P108" s="4">
        <v>3810220</v>
      </c>
      <c r="Q108" s="4">
        <f t="shared" si="8"/>
        <v>8115020</v>
      </c>
      <c r="R108" s="4">
        <v>135617</v>
      </c>
      <c r="S108" s="4"/>
      <c r="T108" s="4"/>
      <c r="U108" s="4">
        <v>8012373</v>
      </c>
      <c r="V108" s="4">
        <v>4169183</v>
      </c>
    </row>
    <row r="109" spans="1:22" x14ac:dyDescent="0.25">
      <c r="A109" s="3">
        <v>5</v>
      </c>
      <c r="B109" s="3" t="s">
        <v>27</v>
      </c>
      <c r="C109" s="3">
        <v>5</v>
      </c>
      <c r="D109" s="4" t="s">
        <v>28</v>
      </c>
      <c r="E109" s="4" t="s">
        <v>27</v>
      </c>
      <c r="F109" s="13">
        <v>501300</v>
      </c>
      <c r="G109" s="13">
        <v>50013</v>
      </c>
      <c r="H109" s="13"/>
      <c r="I109" s="4">
        <v>13</v>
      </c>
      <c r="J109" s="4" t="s">
        <v>11</v>
      </c>
      <c r="K109" s="4">
        <v>1</v>
      </c>
      <c r="L109" s="4">
        <f t="shared" si="9"/>
        <v>6084472</v>
      </c>
      <c r="M109" s="4">
        <v>2468555</v>
      </c>
      <c r="N109" s="4">
        <f t="shared" si="7"/>
        <v>8553027</v>
      </c>
      <c r="O109" s="4">
        <f t="shared" si="10"/>
        <v>4838690</v>
      </c>
      <c r="P109" s="4">
        <v>1364108</v>
      </c>
      <c r="Q109" s="4">
        <f t="shared" si="8"/>
        <v>6202798</v>
      </c>
      <c r="R109" s="4">
        <v>115612</v>
      </c>
      <c r="S109" s="4"/>
      <c r="T109" s="4"/>
      <c r="U109" s="4">
        <v>5968860</v>
      </c>
      <c r="V109" s="4">
        <v>4723078</v>
      </c>
    </row>
    <row r="110" spans="1:22" x14ac:dyDescent="0.25">
      <c r="A110" s="3">
        <v>5</v>
      </c>
      <c r="B110" s="3" t="s">
        <v>27</v>
      </c>
      <c r="C110" s="3">
        <v>5</v>
      </c>
      <c r="D110" s="4" t="s">
        <v>28</v>
      </c>
      <c r="E110" s="4" t="s">
        <v>27</v>
      </c>
      <c r="F110" s="13">
        <v>502800</v>
      </c>
      <c r="G110" s="13">
        <v>50031</v>
      </c>
      <c r="H110" s="13"/>
      <c r="I110" s="4">
        <v>13</v>
      </c>
      <c r="J110" s="4" t="s">
        <v>11</v>
      </c>
      <c r="K110" s="4">
        <v>1</v>
      </c>
      <c r="L110" s="4">
        <f t="shared" si="9"/>
        <v>5526673</v>
      </c>
      <c r="M110" s="4">
        <v>4931273</v>
      </c>
      <c r="N110" s="4">
        <f t="shared" si="7"/>
        <v>10457946</v>
      </c>
      <c r="O110" s="4">
        <f t="shared" si="10"/>
        <v>5070427</v>
      </c>
      <c r="P110" s="4">
        <v>1453457</v>
      </c>
      <c r="Q110" s="4">
        <f t="shared" si="8"/>
        <v>6523884</v>
      </c>
      <c r="R110" s="4">
        <v>28760</v>
      </c>
      <c r="S110" s="4"/>
      <c r="T110" s="4"/>
      <c r="U110" s="4">
        <v>5497913</v>
      </c>
      <c r="V110" s="4">
        <v>5041667</v>
      </c>
    </row>
    <row r="111" spans="1:22" x14ac:dyDescent="0.25">
      <c r="A111" s="3">
        <v>5</v>
      </c>
      <c r="B111" s="3" t="s">
        <v>27</v>
      </c>
      <c r="C111" s="3">
        <v>5</v>
      </c>
      <c r="D111" s="4" t="s">
        <v>28</v>
      </c>
      <c r="E111" s="4" t="s">
        <v>27</v>
      </c>
      <c r="F111" s="13">
        <v>503000</v>
      </c>
      <c r="G111" s="13">
        <v>50033</v>
      </c>
      <c r="H111" s="13"/>
      <c r="I111" s="4">
        <v>13</v>
      </c>
      <c r="J111" s="4" t="s">
        <v>11</v>
      </c>
      <c r="K111" s="4">
        <v>1</v>
      </c>
      <c r="L111" s="4">
        <f t="shared" si="9"/>
        <v>8595298</v>
      </c>
      <c r="M111" s="4">
        <v>4016988</v>
      </c>
      <c r="N111" s="4">
        <f t="shared" si="7"/>
        <v>12612286</v>
      </c>
      <c r="O111" s="4">
        <f t="shared" si="10"/>
        <v>7251038</v>
      </c>
      <c r="P111" s="4">
        <v>1842711</v>
      </c>
      <c r="Q111" s="4">
        <f t="shared" si="8"/>
        <v>9093749</v>
      </c>
      <c r="R111" s="4">
        <v>195720</v>
      </c>
      <c r="S111" s="4"/>
      <c r="T111" s="4"/>
      <c r="U111" s="4">
        <v>8399578</v>
      </c>
      <c r="V111" s="4">
        <v>7055318</v>
      </c>
    </row>
    <row r="112" spans="1:22" x14ac:dyDescent="0.25">
      <c r="A112" s="3">
        <v>5</v>
      </c>
      <c r="B112" s="3" t="s">
        <v>27</v>
      </c>
      <c r="C112" s="3">
        <v>5</v>
      </c>
      <c r="D112" s="4" t="s">
        <v>28</v>
      </c>
      <c r="E112" s="4" t="s">
        <v>27</v>
      </c>
      <c r="F112" s="13">
        <v>503400</v>
      </c>
      <c r="G112" s="13">
        <v>50040</v>
      </c>
      <c r="H112" s="13"/>
      <c r="I112" s="4">
        <v>13</v>
      </c>
      <c r="J112" s="4" t="s">
        <v>11</v>
      </c>
      <c r="K112" s="4">
        <v>1</v>
      </c>
      <c r="L112" s="4">
        <f t="shared" si="9"/>
        <v>21659758</v>
      </c>
      <c r="M112" s="10">
        <v>906906</v>
      </c>
      <c r="N112" s="4">
        <f t="shared" si="7"/>
        <v>22566664</v>
      </c>
      <c r="O112" s="4">
        <f t="shared" si="10"/>
        <v>15029443</v>
      </c>
      <c r="P112" s="4">
        <v>892107</v>
      </c>
      <c r="Q112" s="4">
        <f t="shared" si="8"/>
        <v>15921550</v>
      </c>
      <c r="R112" s="4">
        <v>1252392</v>
      </c>
      <c r="S112" s="4"/>
      <c r="T112" s="4"/>
      <c r="U112" s="4">
        <v>20407366</v>
      </c>
      <c r="V112" s="4">
        <v>13777051</v>
      </c>
    </row>
    <row r="113" spans="1:22" x14ac:dyDescent="0.25">
      <c r="A113" s="3">
        <v>5</v>
      </c>
      <c r="B113" s="3" t="s">
        <v>27</v>
      </c>
      <c r="C113" s="3">
        <v>5</v>
      </c>
      <c r="D113" s="4" t="s">
        <v>28</v>
      </c>
      <c r="E113" s="4" t="s">
        <v>27</v>
      </c>
      <c r="F113" s="13">
        <v>504911</v>
      </c>
      <c r="G113" s="13">
        <v>51002</v>
      </c>
      <c r="H113" s="13"/>
      <c r="I113" s="4">
        <v>13</v>
      </c>
      <c r="J113" s="4" t="s">
        <v>11</v>
      </c>
      <c r="K113" s="4">
        <v>1</v>
      </c>
      <c r="L113" s="4">
        <f t="shared" si="9"/>
        <v>9519091</v>
      </c>
      <c r="M113" s="4">
        <v>5726947</v>
      </c>
      <c r="N113" s="4">
        <f t="shared" si="7"/>
        <v>15246038</v>
      </c>
      <c r="O113" s="4">
        <f t="shared" si="10"/>
        <v>6920950</v>
      </c>
      <c r="P113" s="4">
        <v>2514418</v>
      </c>
      <c r="Q113" s="4">
        <f t="shared" si="8"/>
        <v>9435368</v>
      </c>
      <c r="R113" s="4">
        <v>317574</v>
      </c>
      <c r="S113" s="4"/>
      <c r="T113" s="4"/>
      <c r="U113" s="4">
        <v>9201517</v>
      </c>
      <c r="V113" s="4">
        <v>6603376</v>
      </c>
    </row>
    <row r="114" spans="1:22" x14ac:dyDescent="0.25">
      <c r="A114" s="3">
        <v>5</v>
      </c>
      <c r="B114" s="3" t="s">
        <v>27</v>
      </c>
      <c r="C114" s="3">
        <v>6</v>
      </c>
      <c r="D114" s="4" t="s">
        <v>29</v>
      </c>
      <c r="E114" s="4" t="s">
        <v>27</v>
      </c>
      <c r="F114" s="13">
        <v>609200</v>
      </c>
      <c r="G114" s="13">
        <v>60162</v>
      </c>
      <c r="H114" s="13"/>
      <c r="I114" s="4">
        <v>13</v>
      </c>
      <c r="J114" s="4" t="s">
        <v>11</v>
      </c>
      <c r="K114" s="4">
        <v>1</v>
      </c>
      <c r="L114" s="4"/>
      <c r="M114" s="4"/>
      <c r="N114" s="4"/>
      <c r="O114" s="4">
        <v>30488175</v>
      </c>
      <c r="P114" s="4"/>
      <c r="Q114" s="4"/>
      <c r="R114" s="4"/>
      <c r="S114" s="4"/>
      <c r="T114" s="4"/>
      <c r="U114" s="4"/>
      <c r="V114" s="4"/>
    </row>
    <row r="115" spans="1:22" x14ac:dyDescent="0.25">
      <c r="A115" s="3"/>
      <c r="B115" s="3"/>
      <c r="C115" s="3"/>
      <c r="D115" s="4" t="s">
        <v>29</v>
      </c>
      <c r="E115" s="4" t="s">
        <v>27</v>
      </c>
      <c r="F115" s="14">
        <v>613100</v>
      </c>
      <c r="G115" s="13">
        <v>60162</v>
      </c>
      <c r="H115" s="13"/>
      <c r="I115" s="4"/>
      <c r="J115" s="4" t="s">
        <v>11</v>
      </c>
      <c r="K115" s="4">
        <v>1</v>
      </c>
      <c r="L115" s="4">
        <v>34464265</v>
      </c>
      <c r="M115" s="4">
        <v>9811105</v>
      </c>
      <c r="N115" s="4">
        <f>SUM(L115:M115)</f>
        <v>44275370</v>
      </c>
      <c r="O115" s="4">
        <v>31556778</v>
      </c>
      <c r="P115" s="4">
        <v>9811105</v>
      </c>
      <c r="Q115" s="4">
        <f>SUM(O115:P115)</f>
        <v>41367883</v>
      </c>
      <c r="R115" s="4"/>
      <c r="S115" s="4"/>
      <c r="T115" s="4"/>
      <c r="U115" s="4"/>
      <c r="V115" s="4"/>
    </row>
    <row r="116" spans="1:22" x14ac:dyDescent="0.25">
      <c r="A116" s="3">
        <v>5</v>
      </c>
      <c r="B116" s="3" t="s">
        <v>27</v>
      </c>
      <c r="C116" s="3">
        <v>6</v>
      </c>
      <c r="D116" s="4" t="s">
        <v>29</v>
      </c>
      <c r="E116" s="4" t="s">
        <v>27</v>
      </c>
      <c r="F116" s="13">
        <v>610800</v>
      </c>
      <c r="G116" s="13">
        <v>60125</v>
      </c>
      <c r="H116" s="13"/>
      <c r="I116" s="4">
        <v>13</v>
      </c>
      <c r="J116" s="4" t="s">
        <v>11</v>
      </c>
      <c r="K116" s="4">
        <v>1</v>
      </c>
      <c r="L116" s="4"/>
      <c r="M116" s="4"/>
      <c r="N116" s="4"/>
      <c r="O116" s="4">
        <v>9419947</v>
      </c>
      <c r="P116" s="4"/>
      <c r="Q116" s="4"/>
      <c r="R116" s="4"/>
      <c r="S116" s="4"/>
      <c r="T116" s="4"/>
      <c r="U116" s="4"/>
      <c r="V116" s="4"/>
    </row>
    <row r="117" spans="1:22" x14ac:dyDescent="0.25">
      <c r="A117" s="3"/>
      <c r="B117" s="3"/>
      <c r="C117" s="3"/>
      <c r="D117" s="4" t="s">
        <v>29</v>
      </c>
      <c r="E117" s="4" t="s">
        <v>27</v>
      </c>
      <c r="F117" s="15">
        <v>611900</v>
      </c>
      <c r="G117" s="16">
        <v>60125</v>
      </c>
      <c r="H117" s="13"/>
      <c r="I117" s="4"/>
      <c r="J117" s="4" t="s">
        <v>11</v>
      </c>
      <c r="K117" s="4">
        <v>1</v>
      </c>
      <c r="L117" s="4">
        <f>R117+U117</f>
        <v>34737202</v>
      </c>
      <c r="M117" s="4">
        <v>19391145</v>
      </c>
      <c r="N117" s="4">
        <f>SUM(L117:M117)</f>
        <v>54128347</v>
      </c>
      <c r="O117" s="4">
        <f>R117+V117</f>
        <v>28082934</v>
      </c>
      <c r="P117" s="4">
        <v>7849453</v>
      </c>
      <c r="Q117" s="4">
        <f>SUM(O117:P117)</f>
        <v>35932387</v>
      </c>
      <c r="R117" s="4">
        <v>4060670</v>
      </c>
      <c r="S117" s="4"/>
      <c r="T117" s="4"/>
      <c r="U117" s="4">
        <v>30676532</v>
      </c>
      <c r="V117" s="4">
        <v>24022264</v>
      </c>
    </row>
    <row r="118" spans="1:22" x14ac:dyDescent="0.25">
      <c r="A118" s="3">
        <v>5</v>
      </c>
      <c r="B118" s="3" t="s">
        <v>27</v>
      </c>
      <c r="C118" s="3">
        <v>6</v>
      </c>
      <c r="D118" s="4" t="s">
        <v>29</v>
      </c>
      <c r="E118" s="4" t="s">
        <v>27</v>
      </c>
      <c r="F118" s="13">
        <v>612610</v>
      </c>
      <c r="G118" s="13">
        <v>60433</v>
      </c>
      <c r="H118" s="13"/>
      <c r="I118" s="4">
        <v>13</v>
      </c>
      <c r="J118" s="4" t="s">
        <v>11</v>
      </c>
      <c r="K118" s="4">
        <v>1</v>
      </c>
      <c r="L118" s="4"/>
      <c r="M118" s="4"/>
      <c r="N118" s="4"/>
      <c r="O118" s="4">
        <v>19702979</v>
      </c>
      <c r="P118" s="4"/>
      <c r="Q118" s="4"/>
      <c r="R118" s="4"/>
      <c r="S118" s="4"/>
      <c r="T118" s="4"/>
      <c r="U118" s="4"/>
      <c r="V118" s="4"/>
    </row>
    <row r="119" spans="1:22" x14ac:dyDescent="0.25">
      <c r="A119" s="3">
        <v>5</v>
      </c>
      <c r="B119" s="3" t="s">
        <v>27</v>
      </c>
      <c r="C119" s="3">
        <v>6</v>
      </c>
      <c r="D119" s="4" t="s">
        <v>29</v>
      </c>
      <c r="E119" s="4" t="s">
        <v>27</v>
      </c>
      <c r="F119" s="13">
        <v>613630</v>
      </c>
      <c r="G119" s="13">
        <v>60233</v>
      </c>
      <c r="H119" s="13"/>
      <c r="I119" s="4">
        <v>13</v>
      </c>
      <c r="J119" s="4" t="s">
        <v>11</v>
      </c>
      <c r="K119" s="4">
        <v>1</v>
      </c>
      <c r="L119" s="4">
        <v>10056015</v>
      </c>
      <c r="M119" s="4">
        <v>3392039</v>
      </c>
      <c r="N119" s="4">
        <f>SUM(L119:M119)</f>
        <v>13448054</v>
      </c>
      <c r="O119" s="4">
        <v>7977768</v>
      </c>
      <c r="P119" s="4">
        <v>2017287</v>
      </c>
      <c r="Q119" s="4">
        <f>SUM(O119:P119)</f>
        <v>9995055</v>
      </c>
      <c r="R119" s="4"/>
      <c r="S119" s="4"/>
      <c r="T119" s="4"/>
      <c r="U119" s="4"/>
      <c r="V119" s="4"/>
    </row>
    <row r="120" spans="1:22" x14ac:dyDescent="0.25">
      <c r="A120" s="3">
        <v>8</v>
      </c>
      <c r="B120" s="3" t="s">
        <v>30</v>
      </c>
      <c r="C120" s="3">
        <v>8</v>
      </c>
      <c r="D120" s="5" t="s">
        <v>30</v>
      </c>
      <c r="E120" s="5" t="s">
        <v>30</v>
      </c>
      <c r="F120" s="5">
        <v>801200</v>
      </c>
      <c r="G120" s="5">
        <v>81029</v>
      </c>
      <c r="H120" s="5"/>
      <c r="I120" s="5">
        <v>1</v>
      </c>
      <c r="J120" s="5" t="s">
        <v>15</v>
      </c>
      <c r="K120" s="5"/>
      <c r="L120" s="5"/>
      <c r="M120" s="5"/>
      <c r="N120" s="5"/>
      <c r="O120" s="5"/>
      <c r="P120" s="5"/>
      <c r="Q120" s="5"/>
      <c r="R120" s="5"/>
      <c r="S120" s="5"/>
      <c r="T120" s="5"/>
    </row>
    <row r="121" spans="1:22" x14ac:dyDescent="0.25">
      <c r="A121" s="3">
        <v>8</v>
      </c>
      <c r="B121" s="3" t="s">
        <v>30</v>
      </c>
      <c r="C121" s="3">
        <v>8</v>
      </c>
      <c r="D121" s="3" t="s">
        <v>30</v>
      </c>
      <c r="E121" s="3" t="s">
        <v>30</v>
      </c>
      <c r="F121" s="3">
        <v>802000</v>
      </c>
      <c r="G121" s="3">
        <v>81025</v>
      </c>
      <c r="H121" s="3"/>
      <c r="I121" s="3">
        <v>1</v>
      </c>
      <c r="J121" s="3" t="s">
        <v>15</v>
      </c>
      <c r="K121" s="3"/>
      <c r="L121" s="3"/>
      <c r="M121" s="3"/>
      <c r="N121" s="3"/>
      <c r="O121" s="3"/>
      <c r="P121" s="3"/>
      <c r="Q121" s="3"/>
      <c r="R121" s="3"/>
      <c r="S121" s="3"/>
      <c r="T121" s="3"/>
    </row>
    <row r="122" spans="1:22" x14ac:dyDescent="0.25">
      <c r="A122" s="3">
        <v>8</v>
      </c>
      <c r="B122" s="3" t="s">
        <v>30</v>
      </c>
      <c r="C122" s="3">
        <v>8</v>
      </c>
      <c r="D122" s="3" t="s">
        <v>30</v>
      </c>
      <c r="E122" s="3" t="s">
        <v>30</v>
      </c>
      <c r="F122" s="3">
        <v>802100</v>
      </c>
      <c r="G122" s="3">
        <v>103515</v>
      </c>
      <c r="H122" s="3"/>
      <c r="I122" s="3">
        <v>1</v>
      </c>
      <c r="J122" s="3" t="s">
        <v>15</v>
      </c>
      <c r="K122" s="3"/>
      <c r="L122" s="3"/>
      <c r="M122" s="3"/>
      <c r="N122" s="3"/>
      <c r="O122" s="3"/>
      <c r="P122" s="3"/>
      <c r="Q122" s="3"/>
      <c r="R122" s="3"/>
      <c r="S122" s="3"/>
      <c r="T122" s="3"/>
    </row>
    <row r="123" spans="1:22" x14ac:dyDescent="0.25">
      <c r="A123" s="3">
        <v>8</v>
      </c>
      <c r="B123" s="3" t="s">
        <v>30</v>
      </c>
      <c r="C123" s="3">
        <v>8</v>
      </c>
      <c r="D123" s="3" t="s">
        <v>30</v>
      </c>
      <c r="E123" s="3" t="s">
        <v>30</v>
      </c>
      <c r="F123" s="3">
        <v>802300</v>
      </c>
      <c r="G123" s="3">
        <v>81027</v>
      </c>
      <c r="H123" s="3">
        <v>1</v>
      </c>
      <c r="I123" s="3">
        <v>1</v>
      </c>
      <c r="J123" s="3" t="s">
        <v>15</v>
      </c>
      <c r="K123" s="3"/>
      <c r="L123" s="3"/>
      <c r="M123" s="3"/>
      <c r="N123" s="3"/>
      <c r="O123" s="3"/>
      <c r="P123" s="3"/>
      <c r="Q123" s="3"/>
      <c r="R123" s="3"/>
      <c r="S123" s="3"/>
      <c r="T123" s="3"/>
    </row>
    <row r="124" spans="1:22" x14ac:dyDescent="0.25">
      <c r="A124" s="3">
        <v>8</v>
      </c>
      <c r="B124" s="3" t="s">
        <v>30</v>
      </c>
      <c r="C124" s="3">
        <v>8</v>
      </c>
      <c r="D124" s="3" t="s">
        <v>30</v>
      </c>
      <c r="E124" s="3" t="s">
        <v>31</v>
      </c>
      <c r="F124" s="3">
        <v>805600</v>
      </c>
      <c r="G124" s="3">
        <v>81107</v>
      </c>
      <c r="H124" s="3"/>
      <c r="I124" s="3">
        <v>1</v>
      </c>
      <c r="J124" s="3" t="s">
        <v>15</v>
      </c>
      <c r="K124" s="3"/>
      <c r="L124" s="3"/>
      <c r="M124" s="3"/>
      <c r="N124" s="3"/>
      <c r="O124" s="3"/>
      <c r="P124" s="3"/>
      <c r="Q124" s="3"/>
      <c r="R124" s="3"/>
      <c r="S124" s="3"/>
      <c r="T124" s="3"/>
    </row>
    <row r="125" spans="1:22" x14ac:dyDescent="0.25">
      <c r="A125" s="3">
        <v>8</v>
      </c>
      <c r="B125" s="3" t="s">
        <v>30</v>
      </c>
      <c r="C125" s="3">
        <v>8</v>
      </c>
      <c r="D125" s="3" t="s">
        <v>30</v>
      </c>
      <c r="E125" s="3" t="s">
        <v>32</v>
      </c>
      <c r="F125" s="3">
        <v>807300</v>
      </c>
      <c r="G125" s="3">
        <v>81071</v>
      </c>
      <c r="H125" s="3"/>
      <c r="I125" s="3">
        <v>1</v>
      </c>
      <c r="J125" s="3" t="s">
        <v>15</v>
      </c>
      <c r="K125" s="3"/>
      <c r="L125" s="3"/>
      <c r="M125" s="3"/>
      <c r="N125" s="3"/>
      <c r="O125" s="3"/>
      <c r="P125" s="3"/>
      <c r="Q125" s="3"/>
      <c r="R125" s="3"/>
      <c r="S125" s="3"/>
      <c r="T125" s="3"/>
    </row>
    <row r="126" spans="1:22" x14ac:dyDescent="0.25">
      <c r="A126" s="3">
        <v>8</v>
      </c>
      <c r="B126" s="3" t="s">
        <v>30</v>
      </c>
      <c r="C126" s="3">
        <v>8</v>
      </c>
      <c r="D126" s="3" t="s">
        <v>30</v>
      </c>
      <c r="E126" s="3" t="s">
        <v>32</v>
      </c>
      <c r="F126" s="3">
        <v>808200</v>
      </c>
      <c r="G126" s="3">
        <v>81202</v>
      </c>
      <c r="H126" s="3">
        <v>0</v>
      </c>
      <c r="I126" s="3">
        <v>1</v>
      </c>
      <c r="J126" s="3" t="s">
        <v>15</v>
      </c>
      <c r="K126" s="3"/>
      <c r="L126" s="3"/>
      <c r="M126" s="3"/>
      <c r="N126" s="3"/>
      <c r="O126" s="3"/>
      <c r="P126" s="3"/>
      <c r="Q126" s="3"/>
      <c r="R126" s="3"/>
      <c r="S126" s="3"/>
      <c r="T126" s="3"/>
    </row>
    <row r="127" spans="1:22" x14ac:dyDescent="0.25">
      <c r="A127" s="3">
        <v>8</v>
      </c>
      <c r="B127" s="3" t="s">
        <v>30</v>
      </c>
      <c r="C127" s="3">
        <v>8</v>
      </c>
      <c r="D127" s="3" t="s">
        <v>30</v>
      </c>
      <c r="E127" s="3" t="s">
        <v>33</v>
      </c>
      <c r="F127" s="3">
        <v>808600</v>
      </c>
      <c r="G127" s="3">
        <v>11605</v>
      </c>
      <c r="H127" s="3"/>
      <c r="I127" s="3">
        <v>1</v>
      </c>
      <c r="J127" s="3" t="s">
        <v>15</v>
      </c>
      <c r="K127" s="3"/>
      <c r="L127" s="3"/>
      <c r="M127" s="3"/>
      <c r="N127" s="3"/>
      <c r="O127" s="3"/>
      <c r="P127" s="3"/>
      <c r="Q127" s="3"/>
      <c r="R127" s="3"/>
      <c r="S127" s="3"/>
      <c r="T127" s="3"/>
    </row>
    <row r="128" spans="1:22" x14ac:dyDescent="0.25">
      <c r="A128" s="3">
        <v>8</v>
      </c>
      <c r="B128" s="3" t="s">
        <v>30</v>
      </c>
      <c r="C128" s="3">
        <v>8</v>
      </c>
      <c r="D128" s="3" t="s">
        <v>30</v>
      </c>
      <c r="E128" s="3" t="s">
        <v>33</v>
      </c>
      <c r="F128" s="3">
        <v>809302</v>
      </c>
      <c r="G128" s="3">
        <v>81205</v>
      </c>
      <c r="H128" s="3"/>
      <c r="I128" s="3">
        <v>1</v>
      </c>
      <c r="J128" s="3" t="s">
        <v>15</v>
      </c>
      <c r="K128" s="3"/>
      <c r="L128" s="3"/>
      <c r="M128" s="3"/>
      <c r="N128" s="3"/>
      <c r="O128" s="3"/>
      <c r="P128" s="3"/>
      <c r="Q128" s="3"/>
      <c r="R128" s="3"/>
      <c r="S128" s="3"/>
      <c r="T128" s="3"/>
    </row>
    <row r="129" spans="1:22" x14ac:dyDescent="0.25">
      <c r="A129" s="3">
        <v>8</v>
      </c>
      <c r="B129" s="3" t="s">
        <v>30</v>
      </c>
      <c r="C129" s="3">
        <v>8</v>
      </c>
      <c r="D129" s="6" t="s">
        <v>30</v>
      </c>
      <c r="E129" s="6" t="s">
        <v>33</v>
      </c>
      <c r="F129" s="6">
        <v>809600</v>
      </c>
      <c r="G129" s="6">
        <v>81221</v>
      </c>
      <c r="H129" s="6"/>
      <c r="I129" s="6">
        <v>1</v>
      </c>
      <c r="J129" s="6" t="s">
        <v>15</v>
      </c>
      <c r="K129" s="6"/>
      <c r="L129" s="6"/>
      <c r="M129" s="6"/>
      <c r="N129" s="6"/>
      <c r="O129" s="6"/>
      <c r="P129" s="6"/>
      <c r="Q129" s="6"/>
      <c r="R129" s="6"/>
      <c r="S129" s="6"/>
      <c r="T129" s="6"/>
    </row>
    <row r="130" spans="1:22" x14ac:dyDescent="0.25">
      <c r="A130" s="3">
        <v>8</v>
      </c>
      <c r="B130" s="3" t="s">
        <v>30</v>
      </c>
      <c r="C130" s="3">
        <v>8</v>
      </c>
      <c r="D130" s="4" t="s">
        <v>30</v>
      </c>
      <c r="E130" s="4" t="s">
        <v>30</v>
      </c>
      <c r="F130" s="13">
        <v>800200</v>
      </c>
      <c r="G130" s="13">
        <v>81059</v>
      </c>
      <c r="H130" s="13"/>
      <c r="I130" s="4">
        <v>3</v>
      </c>
      <c r="J130" s="4" t="s">
        <v>11</v>
      </c>
      <c r="K130" s="4">
        <v>1</v>
      </c>
      <c r="L130" s="4">
        <v>4697637</v>
      </c>
      <c r="M130" s="4">
        <v>215707</v>
      </c>
      <c r="N130" s="4">
        <f>SUM(L130:M130)</f>
        <v>4913344</v>
      </c>
      <c r="O130" s="4">
        <v>4170321</v>
      </c>
      <c r="P130" s="4">
        <v>215760</v>
      </c>
      <c r="Q130" s="4">
        <f>SUM(O130:P130)</f>
        <v>4386081</v>
      </c>
      <c r="R130" s="4"/>
      <c r="S130" s="4"/>
      <c r="T130" s="4"/>
      <c r="U130" s="4"/>
      <c r="V130" s="4"/>
    </row>
    <row r="131" spans="1:22" x14ac:dyDescent="0.25">
      <c r="A131" s="3">
        <v>8</v>
      </c>
      <c r="B131" s="3" t="s">
        <v>30</v>
      </c>
      <c r="C131" s="3">
        <v>8</v>
      </c>
      <c r="D131" s="4" t="s">
        <v>30</v>
      </c>
      <c r="E131" s="4" t="s">
        <v>30</v>
      </c>
      <c r="F131" s="13">
        <v>800700</v>
      </c>
      <c r="G131" s="13">
        <v>81026</v>
      </c>
      <c r="H131" s="13"/>
      <c r="I131" s="4">
        <v>3</v>
      </c>
      <c r="J131" s="4" t="s">
        <v>11</v>
      </c>
      <c r="K131" s="4">
        <v>1</v>
      </c>
      <c r="L131" s="4">
        <v>10526398</v>
      </c>
      <c r="M131" s="4">
        <v>738460</v>
      </c>
      <c r="N131" s="4">
        <f t="shared" ref="N131:N139" si="11">SUM(L131:M131)</f>
        <v>11264858</v>
      </c>
      <c r="O131" s="4">
        <v>9839101</v>
      </c>
      <c r="P131" s="4">
        <v>738460</v>
      </c>
      <c r="Q131" s="4">
        <f t="shared" ref="Q131:Q139" si="12">SUM(O131:P131)</f>
        <v>10577561</v>
      </c>
      <c r="R131" s="4"/>
      <c r="S131" s="4"/>
      <c r="T131" s="4"/>
      <c r="U131" s="4"/>
      <c r="V131" s="4"/>
    </row>
    <row r="132" spans="1:22" x14ac:dyDescent="0.25">
      <c r="A132" s="3">
        <v>8</v>
      </c>
      <c r="B132" s="3" t="s">
        <v>30</v>
      </c>
      <c r="C132" s="3">
        <v>8</v>
      </c>
      <c r="D132" s="4" t="s">
        <v>30</v>
      </c>
      <c r="E132" s="4" t="s">
        <v>30</v>
      </c>
      <c r="F132" s="13">
        <v>801400</v>
      </c>
      <c r="G132" s="13">
        <v>81019</v>
      </c>
      <c r="H132" s="13">
        <v>0</v>
      </c>
      <c r="I132" s="4">
        <v>3</v>
      </c>
      <c r="J132" s="4" t="s">
        <v>11</v>
      </c>
      <c r="K132" s="4">
        <v>1</v>
      </c>
      <c r="L132" s="4">
        <v>8609949</v>
      </c>
      <c r="M132" s="4">
        <v>312182</v>
      </c>
      <c r="N132" s="4">
        <f t="shared" si="11"/>
        <v>8922131</v>
      </c>
      <c r="O132" s="4">
        <v>7760576</v>
      </c>
      <c r="P132" s="4">
        <v>312182</v>
      </c>
      <c r="Q132" s="4">
        <f t="shared" si="12"/>
        <v>8072758</v>
      </c>
      <c r="R132" s="4"/>
      <c r="S132" s="4"/>
      <c r="T132" s="4"/>
      <c r="U132" s="4"/>
      <c r="V132" s="4"/>
    </row>
    <row r="133" spans="1:22" x14ac:dyDescent="0.25">
      <c r="A133" s="3">
        <v>8</v>
      </c>
      <c r="B133" s="3" t="s">
        <v>30</v>
      </c>
      <c r="C133" s="3">
        <v>8</v>
      </c>
      <c r="D133" s="4" t="s">
        <v>30</v>
      </c>
      <c r="E133" s="4" t="s">
        <v>30</v>
      </c>
      <c r="F133" s="13">
        <v>801600</v>
      </c>
      <c r="G133" s="13">
        <v>81021</v>
      </c>
      <c r="H133" s="13"/>
      <c r="I133" s="4">
        <v>3</v>
      </c>
      <c r="J133" s="4" t="s">
        <v>11</v>
      </c>
      <c r="K133" s="4">
        <v>1</v>
      </c>
      <c r="L133" s="4">
        <v>26031276</v>
      </c>
      <c r="M133" s="4">
        <v>1056350</v>
      </c>
      <c r="N133" s="4">
        <f t="shared" si="11"/>
        <v>27087626</v>
      </c>
      <c r="O133" s="4">
        <v>24516670</v>
      </c>
      <c r="P133" s="4">
        <v>1056350</v>
      </c>
      <c r="Q133" s="4">
        <f t="shared" si="12"/>
        <v>25573020</v>
      </c>
      <c r="R133" s="4"/>
      <c r="S133" s="4"/>
      <c r="T133" s="4"/>
      <c r="U133" s="4"/>
      <c r="V133" s="4"/>
    </row>
    <row r="134" spans="1:22" x14ac:dyDescent="0.25">
      <c r="A134" s="3">
        <v>8</v>
      </c>
      <c r="B134" s="3" t="s">
        <v>30</v>
      </c>
      <c r="C134" s="3">
        <v>8</v>
      </c>
      <c r="D134" s="4" t="s">
        <v>30</v>
      </c>
      <c r="E134" s="4" t="s">
        <v>30</v>
      </c>
      <c r="F134" s="13">
        <v>801900</v>
      </c>
      <c r="G134" s="13">
        <v>81024</v>
      </c>
      <c r="H134" s="13"/>
      <c r="I134" s="4">
        <v>3</v>
      </c>
      <c r="J134" s="4" t="s">
        <v>11</v>
      </c>
      <c r="K134" s="4">
        <v>1</v>
      </c>
      <c r="L134" s="4">
        <v>6221210</v>
      </c>
      <c r="M134" s="4">
        <v>1447213</v>
      </c>
      <c r="N134" s="4">
        <f t="shared" si="11"/>
        <v>7668423</v>
      </c>
      <c r="O134" s="4">
        <v>8399247</v>
      </c>
      <c r="P134" s="4">
        <v>836782</v>
      </c>
      <c r="Q134" s="4">
        <f t="shared" si="12"/>
        <v>9236029</v>
      </c>
      <c r="R134" s="4"/>
      <c r="S134" s="4"/>
      <c r="T134" s="4"/>
      <c r="U134" s="4"/>
      <c r="V134" s="4"/>
    </row>
    <row r="135" spans="1:22" x14ac:dyDescent="0.25">
      <c r="A135" s="3">
        <v>8</v>
      </c>
      <c r="B135" s="3" t="s">
        <v>30</v>
      </c>
      <c r="C135" s="3">
        <v>8</v>
      </c>
      <c r="D135" s="4" t="s">
        <v>30</v>
      </c>
      <c r="E135" s="4" t="s">
        <v>30</v>
      </c>
      <c r="F135" s="13">
        <v>802900</v>
      </c>
      <c r="G135" s="13">
        <v>81066</v>
      </c>
      <c r="H135" s="13"/>
      <c r="I135" s="4">
        <v>3</v>
      </c>
      <c r="J135" s="4" t="s">
        <v>11</v>
      </c>
      <c r="K135" s="4">
        <v>1</v>
      </c>
      <c r="L135" s="4">
        <v>3378466</v>
      </c>
      <c r="M135" s="4">
        <v>1522641</v>
      </c>
      <c r="N135" s="4">
        <f t="shared" si="11"/>
        <v>4901107</v>
      </c>
      <c r="O135" s="4">
        <v>3902359</v>
      </c>
      <c r="P135" s="4">
        <v>836782</v>
      </c>
      <c r="Q135" s="4">
        <f t="shared" si="12"/>
        <v>4739141</v>
      </c>
      <c r="R135" s="4"/>
      <c r="S135" s="4"/>
      <c r="T135" s="4"/>
      <c r="U135" s="4"/>
      <c r="V135" s="4"/>
    </row>
    <row r="136" spans="1:22" x14ac:dyDescent="0.25">
      <c r="A136" s="3">
        <v>8</v>
      </c>
      <c r="B136" s="3" t="s">
        <v>30</v>
      </c>
      <c r="C136" s="3">
        <v>8</v>
      </c>
      <c r="D136" s="4" t="s">
        <v>30</v>
      </c>
      <c r="E136" s="4" t="s">
        <v>31</v>
      </c>
      <c r="F136" s="13">
        <v>805200</v>
      </c>
      <c r="G136" s="13">
        <v>81110</v>
      </c>
      <c r="H136" s="13">
        <v>0</v>
      </c>
      <c r="I136" s="4">
        <v>3</v>
      </c>
      <c r="J136" s="4" t="s">
        <v>11</v>
      </c>
      <c r="K136" s="4">
        <v>1</v>
      </c>
      <c r="L136" s="4">
        <v>4087204</v>
      </c>
      <c r="M136" s="4"/>
      <c r="N136" s="4">
        <f t="shared" si="11"/>
        <v>4087204</v>
      </c>
      <c r="O136" s="4">
        <v>3498122</v>
      </c>
      <c r="P136" s="4"/>
      <c r="Q136" s="4">
        <f t="shared" si="12"/>
        <v>3498122</v>
      </c>
      <c r="R136" s="4">
        <v>270550</v>
      </c>
      <c r="S136" s="4"/>
      <c r="T136" s="4"/>
      <c r="U136" s="4"/>
      <c r="V136" s="4"/>
    </row>
    <row r="137" spans="1:22" x14ac:dyDescent="0.25">
      <c r="A137" s="3">
        <v>8</v>
      </c>
      <c r="B137" s="3" t="s">
        <v>30</v>
      </c>
      <c r="C137" s="3">
        <v>8</v>
      </c>
      <c r="D137" s="4" t="s">
        <v>30</v>
      </c>
      <c r="E137" s="4" t="s">
        <v>32</v>
      </c>
      <c r="F137" s="16">
        <v>807103</v>
      </c>
      <c r="G137" s="13">
        <v>81159</v>
      </c>
      <c r="H137" s="13"/>
      <c r="I137" s="4">
        <v>3</v>
      </c>
      <c r="J137" s="4" t="s">
        <v>11</v>
      </c>
      <c r="K137" s="4">
        <v>1</v>
      </c>
      <c r="L137" s="4">
        <v>7510327</v>
      </c>
      <c r="M137" s="4">
        <v>680831</v>
      </c>
      <c r="N137" s="4">
        <f t="shared" si="11"/>
        <v>8191158</v>
      </c>
      <c r="O137" s="4">
        <v>7106383</v>
      </c>
      <c r="P137" s="4">
        <v>680831</v>
      </c>
      <c r="Q137" s="4">
        <f t="shared" si="12"/>
        <v>7787214</v>
      </c>
      <c r="R137" s="4"/>
      <c r="S137" s="4"/>
      <c r="T137" s="4"/>
      <c r="U137" s="4"/>
      <c r="V137" s="4"/>
    </row>
    <row r="138" spans="1:22" x14ac:dyDescent="0.25">
      <c r="A138" s="3">
        <v>8</v>
      </c>
      <c r="B138" s="3" t="s">
        <v>30</v>
      </c>
      <c r="C138" s="3">
        <v>8</v>
      </c>
      <c r="D138" s="4" t="s">
        <v>30</v>
      </c>
      <c r="E138" s="4" t="s">
        <v>32</v>
      </c>
      <c r="F138" s="14">
        <v>807104</v>
      </c>
      <c r="G138" s="13">
        <v>81656</v>
      </c>
      <c r="H138" s="13"/>
      <c r="I138" s="4">
        <v>3</v>
      </c>
      <c r="J138" s="4" t="s">
        <v>11</v>
      </c>
      <c r="K138" s="4">
        <v>1</v>
      </c>
      <c r="L138" s="4">
        <v>3997064</v>
      </c>
      <c r="M138" s="4">
        <v>576740</v>
      </c>
      <c r="N138" s="4">
        <f t="shared" si="11"/>
        <v>4573804</v>
      </c>
      <c r="O138" s="4">
        <v>3628825</v>
      </c>
      <c r="P138" s="4">
        <v>576740</v>
      </c>
      <c r="Q138" s="4">
        <f t="shared" si="12"/>
        <v>4205565</v>
      </c>
      <c r="R138" s="4"/>
      <c r="S138" s="4"/>
      <c r="T138" s="4"/>
      <c r="U138" s="4"/>
      <c r="V138" s="4"/>
    </row>
    <row r="139" spans="1:22" x14ac:dyDescent="0.25">
      <c r="A139" s="3">
        <v>8</v>
      </c>
      <c r="B139" s="3" t="s">
        <v>30</v>
      </c>
      <c r="C139" s="3">
        <v>8</v>
      </c>
      <c r="D139" s="4" t="s">
        <v>30</v>
      </c>
      <c r="E139" s="4" t="s">
        <v>33</v>
      </c>
      <c r="F139" s="13">
        <v>809100</v>
      </c>
      <c r="G139" s="13">
        <v>81208</v>
      </c>
      <c r="H139" s="13">
        <v>1</v>
      </c>
      <c r="I139" s="4">
        <v>3</v>
      </c>
      <c r="J139" s="4" t="s">
        <v>11</v>
      </c>
      <c r="K139" s="4">
        <v>1</v>
      </c>
      <c r="L139" s="4">
        <v>4211290</v>
      </c>
      <c r="M139" s="4">
        <v>555106</v>
      </c>
      <c r="N139" s="4">
        <f t="shared" si="11"/>
        <v>4766396</v>
      </c>
      <c r="O139" s="4">
        <v>3679526</v>
      </c>
      <c r="P139" s="4">
        <v>555106</v>
      </c>
      <c r="Q139" s="4">
        <f t="shared" si="12"/>
        <v>4234632</v>
      </c>
      <c r="R139" s="4"/>
      <c r="S139" s="4"/>
      <c r="T139" s="4"/>
      <c r="U139" s="4"/>
      <c r="V139" s="4"/>
    </row>
    <row r="140" spans="1:22" x14ac:dyDescent="0.25">
      <c r="A140" s="3">
        <v>8</v>
      </c>
      <c r="B140" s="3" t="s">
        <v>30</v>
      </c>
      <c r="C140" s="3">
        <v>8</v>
      </c>
      <c r="D140" s="5" t="s">
        <v>30</v>
      </c>
      <c r="E140" s="5" t="s">
        <v>30</v>
      </c>
      <c r="F140" s="5">
        <v>801100</v>
      </c>
      <c r="G140" s="5">
        <v>81034</v>
      </c>
      <c r="H140" s="5"/>
      <c r="I140" s="5">
        <v>5</v>
      </c>
      <c r="J140" s="5" t="s">
        <v>15</v>
      </c>
      <c r="K140" s="5"/>
      <c r="L140" s="5"/>
      <c r="M140" s="5"/>
      <c r="N140" s="5"/>
      <c r="O140" s="5"/>
      <c r="P140" s="5"/>
      <c r="Q140" s="5"/>
      <c r="R140" s="5"/>
      <c r="S140" s="5"/>
      <c r="T140" s="5"/>
    </row>
    <row r="141" spans="1:22" x14ac:dyDescent="0.25">
      <c r="A141" s="3">
        <v>8</v>
      </c>
      <c r="B141" s="3" t="s">
        <v>30</v>
      </c>
      <c r="C141" s="3">
        <v>8</v>
      </c>
      <c r="D141" s="3" t="s">
        <v>30</v>
      </c>
      <c r="E141" s="3" t="s">
        <v>30</v>
      </c>
      <c r="F141" s="3">
        <v>802501</v>
      </c>
      <c r="G141" s="3">
        <v>81001</v>
      </c>
      <c r="H141" s="3"/>
      <c r="I141" s="3">
        <v>5</v>
      </c>
      <c r="J141" s="3" t="s">
        <v>15</v>
      </c>
      <c r="K141" s="3"/>
      <c r="L141" s="3"/>
      <c r="M141" s="3"/>
      <c r="N141" s="3"/>
      <c r="O141" s="3"/>
      <c r="P141" s="3"/>
      <c r="Q141" s="3"/>
      <c r="R141" s="3"/>
      <c r="S141" s="3"/>
      <c r="T141" s="3"/>
    </row>
    <row r="142" spans="1:22" x14ac:dyDescent="0.25">
      <c r="A142" s="3">
        <v>8</v>
      </c>
      <c r="B142" s="3" t="s">
        <v>30</v>
      </c>
      <c r="C142" s="3">
        <v>8</v>
      </c>
      <c r="D142" s="3" t="s">
        <v>30</v>
      </c>
      <c r="E142" s="3" t="s">
        <v>30</v>
      </c>
      <c r="F142" s="3">
        <v>802502</v>
      </c>
      <c r="G142" s="3">
        <v>81036</v>
      </c>
      <c r="H142" s="3">
        <v>1</v>
      </c>
      <c r="I142" s="3">
        <v>5</v>
      </c>
      <c r="J142" s="3" t="s">
        <v>15</v>
      </c>
      <c r="K142" s="3"/>
      <c r="L142" s="3"/>
      <c r="M142" s="3"/>
      <c r="N142" s="3"/>
      <c r="O142" s="3"/>
      <c r="P142" s="3"/>
      <c r="Q142" s="3"/>
      <c r="R142" s="3"/>
      <c r="S142" s="3"/>
      <c r="T142" s="3"/>
    </row>
    <row r="143" spans="1:22" x14ac:dyDescent="0.25">
      <c r="A143" s="3">
        <v>8</v>
      </c>
      <c r="B143" s="3" t="s">
        <v>30</v>
      </c>
      <c r="C143" s="3">
        <v>8</v>
      </c>
      <c r="D143" s="3" t="s">
        <v>30</v>
      </c>
      <c r="E143" s="3" t="s">
        <v>30</v>
      </c>
      <c r="F143" s="3">
        <v>802700</v>
      </c>
      <c r="G143" s="3">
        <v>81032</v>
      </c>
      <c r="H143" s="3"/>
      <c r="I143" s="3">
        <v>5</v>
      </c>
      <c r="J143" s="3" t="s">
        <v>15</v>
      </c>
      <c r="K143" s="3"/>
      <c r="L143" s="3"/>
      <c r="M143" s="3"/>
      <c r="N143" s="3"/>
      <c r="O143" s="3"/>
      <c r="P143" s="3"/>
      <c r="Q143" s="3"/>
      <c r="R143" s="3"/>
      <c r="S143" s="3"/>
      <c r="T143" s="3"/>
    </row>
    <row r="144" spans="1:22" x14ac:dyDescent="0.25">
      <c r="A144" s="3">
        <v>8</v>
      </c>
      <c r="B144" s="3" t="s">
        <v>30</v>
      </c>
      <c r="C144" s="3">
        <v>8</v>
      </c>
      <c r="D144" s="3" t="s">
        <v>30</v>
      </c>
      <c r="E144" s="3" t="s">
        <v>31</v>
      </c>
      <c r="F144" s="3">
        <v>805100</v>
      </c>
      <c r="G144" s="3">
        <v>81115</v>
      </c>
      <c r="H144" s="3"/>
      <c r="I144" s="3">
        <v>5</v>
      </c>
      <c r="J144" s="3" t="s">
        <v>15</v>
      </c>
      <c r="K144" s="3"/>
      <c r="L144" s="3"/>
      <c r="M144" s="3"/>
      <c r="N144" s="3"/>
      <c r="O144" s="3"/>
      <c r="P144" s="3"/>
      <c r="Q144" s="3"/>
      <c r="R144" s="3"/>
      <c r="S144" s="3"/>
      <c r="T144" s="3"/>
    </row>
    <row r="145" spans="1:22" x14ac:dyDescent="0.25">
      <c r="A145" s="3">
        <v>8</v>
      </c>
      <c r="B145" s="3" t="s">
        <v>30</v>
      </c>
      <c r="C145" s="3">
        <v>8</v>
      </c>
      <c r="D145" s="3" t="s">
        <v>30</v>
      </c>
      <c r="E145" s="3" t="s">
        <v>31</v>
      </c>
      <c r="F145" s="3">
        <v>805500</v>
      </c>
      <c r="G145" s="3">
        <v>81106</v>
      </c>
      <c r="H145" s="3"/>
      <c r="I145" s="3">
        <v>5</v>
      </c>
      <c r="J145" s="3" t="s">
        <v>15</v>
      </c>
      <c r="K145" s="3"/>
      <c r="L145" s="3"/>
      <c r="M145" s="3"/>
      <c r="N145" s="3"/>
      <c r="O145" s="3"/>
      <c r="P145" s="3"/>
      <c r="Q145" s="3"/>
      <c r="R145" s="3"/>
      <c r="S145" s="3"/>
      <c r="T145" s="3"/>
    </row>
    <row r="146" spans="1:22" x14ac:dyDescent="0.25">
      <c r="A146" s="3">
        <v>8</v>
      </c>
      <c r="B146" s="3" t="s">
        <v>30</v>
      </c>
      <c r="C146" s="3">
        <v>8</v>
      </c>
      <c r="D146" s="3" t="s">
        <v>30</v>
      </c>
      <c r="E146" s="3" t="s">
        <v>33</v>
      </c>
      <c r="F146" s="3">
        <v>808500</v>
      </c>
      <c r="G146" s="3">
        <v>81220</v>
      </c>
      <c r="H146" s="3"/>
      <c r="I146" s="3">
        <v>5</v>
      </c>
      <c r="J146" s="3" t="s">
        <v>15</v>
      </c>
      <c r="K146" s="3"/>
      <c r="L146" s="3"/>
      <c r="M146" s="3"/>
      <c r="N146" s="3"/>
      <c r="O146" s="3"/>
      <c r="P146" s="3"/>
      <c r="Q146" s="3"/>
      <c r="R146" s="3"/>
      <c r="S146" s="3"/>
      <c r="T146" s="3"/>
    </row>
    <row r="147" spans="1:22" x14ac:dyDescent="0.25">
      <c r="A147" s="3">
        <v>8</v>
      </c>
      <c r="B147" s="3" t="s">
        <v>30</v>
      </c>
      <c r="C147" s="3">
        <v>8</v>
      </c>
      <c r="D147" s="3" t="s">
        <v>30</v>
      </c>
      <c r="E147" s="3" t="s">
        <v>33</v>
      </c>
      <c r="F147" s="3">
        <v>808700</v>
      </c>
      <c r="G147" s="3">
        <v>81201</v>
      </c>
      <c r="H147" s="3">
        <v>0</v>
      </c>
      <c r="I147" s="3">
        <v>5</v>
      </c>
      <c r="J147" s="3" t="s">
        <v>15</v>
      </c>
      <c r="K147" s="3"/>
      <c r="L147" s="3"/>
      <c r="M147" s="3"/>
      <c r="N147" s="3"/>
      <c r="O147" s="3"/>
      <c r="P147" s="3"/>
      <c r="Q147" s="3"/>
      <c r="R147" s="3"/>
      <c r="S147" s="3"/>
      <c r="T147" s="3"/>
    </row>
    <row r="148" spans="1:22" x14ac:dyDescent="0.25">
      <c r="A148" s="3">
        <v>8</v>
      </c>
      <c r="B148" s="3" t="s">
        <v>30</v>
      </c>
      <c r="C148" s="3">
        <v>8</v>
      </c>
      <c r="D148" s="3" t="s">
        <v>30</v>
      </c>
      <c r="E148" s="3" t="s">
        <v>33</v>
      </c>
      <c r="F148" s="3">
        <v>808800</v>
      </c>
      <c r="G148" s="3">
        <v>81201</v>
      </c>
      <c r="H148" s="3">
        <v>1</v>
      </c>
      <c r="I148" s="3">
        <v>5</v>
      </c>
      <c r="J148" s="3" t="s">
        <v>15</v>
      </c>
      <c r="K148" s="3"/>
      <c r="L148" s="3"/>
      <c r="M148" s="3"/>
      <c r="N148" s="3"/>
      <c r="O148" s="3"/>
      <c r="P148" s="3"/>
      <c r="Q148" s="3"/>
      <c r="R148" s="3"/>
      <c r="S148" s="3"/>
      <c r="T148" s="3"/>
    </row>
    <row r="149" spans="1:22" x14ac:dyDescent="0.25">
      <c r="A149" s="3">
        <v>8</v>
      </c>
      <c r="B149" s="3" t="s">
        <v>30</v>
      </c>
      <c r="C149" s="3">
        <v>8</v>
      </c>
      <c r="D149" s="6" t="s">
        <v>30</v>
      </c>
      <c r="E149" s="6" t="s">
        <v>33</v>
      </c>
      <c r="F149" s="6">
        <v>809200</v>
      </c>
      <c r="G149" s="6">
        <v>81209</v>
      </c>
      <c r="H149" s="6"/>
      <c r="I149" s="6">
        <v>5</v>
      </c>
      <c r="J149" s="6" t="s">
        <v>15</v>
      </c>
      <c r="K149" s="6"/>
      <c r="L149" s="6"/>
      <c r="M149" s="6"/>
      <c r="N149" s="6"/>
      <c r="O149" s="6"/>
      <c r="P149" s="6"/>
      <c r="Q149" s="6"/>
      <c r="R149" s="6"/>
      <c r="S149" s="6"/>
      <c r="T149" s="6"/>
    </row>
    <row r="150" spans="1:22" x14ac:dyDescent="0.25">
      <c r="A150" s="3">
        <v>9</v>
      </c>
      <c r="B150" s="3" t="s">
        <v>34</v>
      </c>
      <c r="C150" s="3">
        <v>9</v>
      </c>
      <c r="D150" s="4" t="s">
        <v>34</v>
      </c>
      <c r="E150" s="4" t="s">
        <v>34</v>
      </c>
      <c r="F150" s="13">
        <v>900800</v>
      </c>
      <c r="G150" s="13">
        <v>92313</v>
      </c>
      <c r="H150" s="13"/>
      <c r="I150" s="4">
        <v>3</v>
      </c>
      <c r="J150" s="4" t="s">
        <v>11</v>
      </c>
      <c r="K150" s="4">
        <v>1</v>
      </c>
      <c r="L150" s="4">
        <v>13521403</v>
      </c>
      <c r="M150" s="4">
        <v>13474566</v>
      </c>
      <c r="N150" s="4">
        <f t="shared" ref="N150:N157" si="13">SUM(L150:M150)</f>
        <v>26995969</v>
      </c>
      <c r="O150" s="4">
        <v>11384319</v>
      </c>
      <c r="P150" s="4">
        <v>5785879</v>
      </c>
      <c r="Q150" s="4">
        <f t="shared" ref="Q150:Q157" si="14">SUM(O150:P150)</f>
        <v>17170198</v>
      </c>
      <c r="R150" s="4">
        <v>154998</v>
      </c>
      <c r="S150" s="4"/>
      <c r="T150" s="4"/>
      <c r="U150" s="4"/>
      <c r="V150" s="4"/>
    </row>
    <row r="151" spans="1:22" x14ac:dyDescent="0.25">
      <c r="A151" s="3">
        <v>9</v>
      </c>
      <c r="B151" s="3" t="s">
        <v>34</v>
      </c>
      <c r="C151" s="3">
        <v>9</v>
      </c>
      <c r="D151" s="4" t="s">
        <v>34</v>
      </c>
      <c r="E151" s="4" t="s">
        <v>34</v>
      </c>
      <c r="F151" s="14">
        <v>900300</v>
      </c>
      <c r="G151" s="13">
        <v>92313</v>
      </c>
      <c r="H151" s="13"/>
      <c r="I151" s="4"/>
      <c r="J151" s="4" t="s">
        <v>11</v>
      </c>
      <c r="K151" s="4">
        <v>1</v>
      </c>
      <c r="L151" s="4">
        <v>16692203</v>
      </c>
      <c r="M151" s="4">
        <v>14701669</v>
      </c>
      <c r="N151" s="4">
        <f t="shared" si="13"/>
        <v>31393872</v>
      </c>
      <c r="O151" s="4">
        <v>2907433</v>
      </c>
      <c r="P151" s="4">
        <v>8811020</v>
      </c>
      <c r="Q151" s="4">
        <f t="shared" si="14"/>
        <v>11718453</v>
      </c>
      <c r="R151" s="4">
        <v>236573</v>
      </c>
      <c r="S151" s="4"/>
      <c r="T151" s="4"/>
      <c r="U151" s="4"/>
      <c r="V151" s="4"/>
    </row>
    <row r="152" spans="1:22" x14ac:dyDescent="0.25">
      <c r="A152" s="3"/>
      <c r="B152" s="3"/>
      <c r="C152" s="3"/>
      <c r="D152" s="4" t="s">
        <v>34</v>
      </c>
      <c r="E152" s="8" t="s">
        <v>34</v>
      </c>
      <c r="F152" s="15">
        <v>902903</v>
      </c>
      <c r="G152" s="16">
        <v>92011</v>
      </c>
      <c r="H152" s="13"/>
      <c r="I152" s="4"/>
      <c r="J152" s="4" t="s">
        <v>11</v>
      </c>
      <c r="K152" s="4">
        <v>1</v>
      </c>
      <c r="L152" s="4">
        <f>R152+U152</f>
        <v>13480335</v>
      </c>
      <c r="M152" s="4">
        <v>7372482</v>
      </c>
      <c r="N152" s="4">
        <f>SUM(L152:M152)</f>
        <v>20852817</v>
      </c>
      <c r="O152" s="4">
        <f>R152+V152</f>
        <v>10193441</v>
      </c>
      <c r="P152" s="4">
        <v>4654242</v>
      </c>
      <c r="Q152" s="4">
        <f>SUM(O152:P152)</f>
        <v>14847683</v>
      </c>
      <c r="R152" s="4">
        <v>432635</v>
      </c>
      <c r="S152" s="4"/>
      <c r="T152" s="4"/>
      <c r="U152" s="4">
        <v>13047700</v>
      </c>
      <c r="V152" s="4">
        <v>9760806</v>
      </c>
    </row>
    <row r="153" spans="1:22" x14ac:dyDescent="0.25">
      <c r="A153" s="3">
        <v>9</v>
      </c>
      <c r="B153" s="3" t="s">
        <v>34</v>
      </c>
      <c r="C153" s="3">
        <v>9</v>
      </c>
      <c r="D153" s="4" t="s">
        <v>34</v>
      </c>
      <c r="E153" s="4" t="s">
        <v>34</v>
      </c>
      <c r="F153" s="13">
        <v>901700</v>
      </c>
      <c r="G153" s="13">
        <v>92017</v>
      </c>
      <c r="H153" s="13"/>
      <c r="I153" s="4">
        <v>3</v>
      </c>
      <c r="J153" s="4" t="s">
        <v>11</v>
      </c>
      <c r="K153" s="4">
        <v>1</v>
      </c>
      <c r="L153" s="4">
        <v>13496420</v>
      </c>
      <c r="M153" s="4">
        <v>4250346</v>
      </c>
      <c r="N153" s="4">
        <f t="shared" si="13"/>
        <v>17746766</v>
      </c>
      <c r="O153" s="4">
        <v>10913486</v>
      </c>
      <c r="P153" s="4">
        <v>1495236</v>
      </c>
      <c r="Q153" s="4">
        <f t="shared" si="14"/>
        <v>12408722</v>
      </c>
      <c r="R153" s="4">
        <v>108752</v>
      </c>
      <c r="S153" s="4"/>
      <c r="T153" s="4"/>
      <c r="U153" s="4"/>
      <c r="V153" s="4"/>
    </row>
    <row r="154" spans="1:22" x14ac:dyDescent="0.25">
      <c r="A154" s="3">
        <v>9</v>
      </c>
      <c r="B154" s="3" t="s">
        <v>34</v>
      </c>
      <c r="C154" s="3">
        <v>9</v>
      </c>
      <c r="D154" s="4" t="s">
        <v>34</v>
      </c>
      <c r="E154" s="4" t="s">
        <v>34</v>
      </c>
      <c r="F154" s="13">
        <v>902000</v>
      </c>
      <c r="G154" s="13">
        <v>92020</v>
      </c>
      <c r="H154" s="13"/>
      <c r="I154" s="4">
        <v>3</v>
      </c>
      <c r="J154" s="4" t="s">
        <v>11</v>
      </c>
      <c r="K154" s="4">
        <v>1</v>
      </c>
      <c r="L154" s="4">
        <v>24452590</v>
      </c>
      <c r="M154" s="4">
        <v>60855415</v>
      </c>
      <c r="N154" s="4">
        <f t="shared" si="13"/>
        <v>85308005</v>
      </c>
      <c r="O154" s="4">
        <v>18641455</v>
      </c>
      <c r="P154" s="4">
        <v>54507537</v>
      </c>
      <c r="Q154" s="4">
        <f t="shared" si="14"/>
        <v>73148992</v>
      </c>
      <c r="R154" s="4">
        <v>1250162</v>
      </c>
      <c r="S154" s="4"/>
      <c r="T154" s="4"/>
      <c r="U154" s="4"/>
      <c r="V154" s="4"/>
    </row>
    <row r="155" spans="1:22" x14ac:dyDescent="0.25">
      <c r="A155" s="3">
        <v>9</v>
      </c>
      <c r="B155" s="3" t="s">
        <v>34</v>
      </c>
      <c r="C155" s="3">
        <v>9</v>
      </c>
      <c r="D155" s="4" t="s">
        <v>34</v>
      </c>
      <c r="E155" s="4" t="s">
        <v>34</v>
      </c>
      <c r="F155" s="13">
        <v>902201</v>
      </c>
      <c r="G155" s="13">
        <v>92022</v>
      </c>
      <c r="H155" s="13"/>
      <c r="I155" s="4">
        <v>3</v>
      </c>
      <c r="J155" s="4" t="s">
        <v>11</v>
      </c>
      <c r="K155" s="4">
        <v>1</v>
      </c>
      <c r="L155" s="4">
        <v>20681610</v>
      </c>
      <c r="M155" s="4">
        <v>21680504</v>
      </c>
      <c r="N155" s="4">
        <f t="shared" si="13"/>
        <v>42362114</v>
      </c>
      <c r="O155" s="4">
        <v>20681610</v>
      </c>
      <c r="P155" s="4">
        <v>15451567</v>
      </c>
      <c r="Q155" s="4">
        <f t="shared" si="14"/>
        <v>36133177</v>
      </c>
      <c r="R155" s="4">
        <v>506775</v>
      </c>
      <c r="S155" s="4"/>
      <c r="T155" s="4"/>
      <c r="U155" s="4"/>
      <c r="V155" s="4"/>
    </row>
    <row r="156" spans="1:22" x14ac:dyDescent="0.25">
      <c r="A156" s="3">
        <v>9</v>
      </c>
      <c r="B156" s="3" t="s">
        <v>34</v>
      </c>
      <c r="C156" s="3">
        <v>9</v>
      </c>
      <c r="D156" s="4" t="s">
        <v>34</v>
      </c>
      <c r="E156" s="4" t="s">
        <v>34</v>
      </c>
      <c r="F156" s="13">
        <v>902300</v>
      </c>
      <c r="G156" s="13">
        <v>92002</v>
      </c>
      <c r="H156" s="13"/>
      <c r="I156" s="4">
        <v>3</v>
      </c>
      <c r="J156" s="4" t="s">
        <v>11</v>
      </c>
      <c r="K156" s="4">
        <v>1</v>
      </c>
      <c r="L156" s="4">
        <v>16899924</v>
      </c>
      <c r="M156" s="4">
        <v>4045042</v>
      </c>
      <c r="N156" s="4">
        <f t="shared" si="13"/>
        <v>20944966</v>
      </c>
      <c r="O156" s="4">
        <v>12565294</v>
      </c>
      <c r="P156" s="4">
        <v>2859170</v>
      </c>
      <c r="Q156" s="4">
        <f t="shared" si="14"/>
        <v>15424464</v>
      </c>
      <c r="R156" s="4">
        <v>910000</v>
      </c>
      <c r="S156" s="4"/>
      <c r="T156" s="4"/>
      <c r="U156" s="4"/>
      <c r="V156" s="4"/>
    </row>
    <row r="157" spans="1:22" x14ac:dyDescent="0.25">
      <c r="A157" s="3">
        <v>9</v>
      </c>
      <c r="B157" s="3" t="s">
        <v>34</v>
      </c>
      <c r="C157" s="3">
        <v>9</v>
      </c>
      <c r="D157" s="4" t="s">
        <v>34</v>
      </c>
      <c r="E157" s="4" t="s">
        <v>34</v>
      </c>
      <c r="F157" s="13">
        <v>902500</v>
      </c>
      <c r="G157" s="13">
        <v>92025</v>
      </c>
      <c r="H157" s="13"/>
      <c r="I157" s="4">
        <v>3</v>
      </c>
      <c r="J157" s="4" t="s">
        <v>11</v>
      </c>
      <c r="K157" s="4">
        <v>1</v>
      </c>
      <c r="L157" s="4">
        <v>23041210</v>
      </c>
      <c r="M157" s="4">
        <v>11576436</v>
      </c>
      <c r="N157" s="4">
        <f t="shared" si="13"/>
        <v>34617646</v>
      </c>
      <c r="O157" s="4">
        <v>21184220</v>
      </c>
      <c r="P157" s="4">
        <v>10041296</v>
      </c>
      <c r="Q157" s="4">
        <f t="shared" si="14"/>
        <v>31225516</v>
      </c>
      <c r="R157" s="4"/>
      <c r="S157" s="4"/>
      <c r="T157" s="4"/>
      <c r="U157" s="4"/>
      <c r="V157" s="4"/>
    </row>
    <row r="158" spans="1:22" x14ac:dyDescent="0.25">
      <c r="A158" s="3">
        <v>9</v>
      </c>
      <c r="B158" s="3" t="s">
        <v>34</v>
      </c>
      <c r="C158" s="3">
        <v>9</v>
      </c>
      <c r="D158" s="4" t="s">
        <v>34</v>
      </c>
      <c r="E158" s="4" t="s">
        <v>35</v>
      </c>
      <c r="F158" s="13">
        <v>905200</v>
      </c>
      <c r="G158" s="13">
        <v>92302</v>
      </c>
      <c r="H158" s="13">
        <v>0</v>
      </c>
      <c r="I158" s="4">
        <v>3</v>
      </c>
      <c r="J158" s="4" t="s">
        <v>11</v>
      </c>
      <c r="K158" s="4">
        <v>1</v>
      </c>
      <c r="L158" s="4">
        <f>R158+U158</f>
        <v>3595184</v>
      </c>
      <c r="M158" s="4">
        <v>385421</v>
      </c>
      <c r="N158" s="4">
        <f t="shared" ref="N158:N163" si="15">SUM(L158:M158)</f>
        <v>3980605</v>
      </c>
      <c r="O158" s="4">
        <f>R158+V158</f>
        <v>3395975</v>
      </c>
      <c r="P158" s="4">
        <v>365283</v>
      </c>
      <c r="Q158" s="4">
        <f t="shared" ref="Q158:Q163" si="16">SUM(O158:P158)</f>
        <v>3761258</v>
      </c>
      <c r="R158" s="4">
        <v>264766</v>
      </c>
      <c r="S158" s="4"/>
      <c r="T158" s="4"/>
      <c r="U158" s="4">
        <v>3330418</v>
      </c>
      <c r="V158" s="4">
        <v>3131209</v>
      </c>
    </row>
    <row r="159" spans="1:22" x14ac:dyDescent="0.25">
      <c r="A159" s="3"/>
      <c r="B159" s="3"/>
      <c r="C159" s="3"/>
      <c r="D159" s="4" t="s">
        <v>34</v>
      </c>
      <c r="E159" s="4" t="s">
        <v>54</v>
      </c>
      <c r="F159" s="15">
        <v>905100</v>
      </c>
      <c r="G159" s="16">
        <v>92302</v>
      </c>
      <c r="H159" s="13">
        <v>1</v>
      </c>
      <c r="I159" s="4"/>
      <c r="J159" s="4" t="s">
        <v>11</v>
      </c>
      <c r="K159" s="4">
        <v>1</v>
      </c>
      <c r="L159" s="11">
        <f>R159+U159</f>
        <v>4964812</v>
      </c>
      <c r="M159" s="4">
        <v>625610</v>
      </c>
      <c r="N159" s="4">
        <f t="shared" si="15"/>
        <v>5590422</v>
      </c>
      <c r="O159" s="4">
        <f>R159+V159</f>
        <v>4181171</v>
      </c>
      <c r="P159" s="4">
        <v>521914</v>
      </c>
      <c r="Q159" s="4">
        <f t="shared" si="16"/>
        <v>4703085</v>
      </c>
      <c r="R159" s="4">
        <v>304576</v>
      </c>
      <c r="S159" s="4"/>
      <c r="T159" s="4"/>
      <c r="U159" s="4">
        <v>4660236</v>
      </c>
      <c r="V159" s="4">
        <v>3876595</v>
      </c>
    </row>
    <row r="160" spans="1:22" x14ac:dyDescent="0.25">
      <c r="A160" s="3">
        <v>9</v>
      </c>
      <c r="B160" s="3" t="s">
        <v>34</v>
      </c>
      <c r="C160" s="3">
        <v>9</v>
      </c>
      <c r="D160" s="4" t="s">
        <v>34</v>
      </c>
      <c r="E160" s="4" t="s">
        <v>36</v>
      </c>
      <c r="F160" s="13">
        <v>907201</v>
      </c>
      <c r="G160" s="13">
        <v>92102</v>
      </c>
      <c r="H160" s="13"/>
      <c r="I160" s="4">
        <v>3</v>
      </c>
      <c r="J160" s="4" t="s">
        <v>11</v>
      </c>
      <c r="K160" s="4">
        <v>1</v>
      </c>
      <c r="L160" s="4">
        <f>R160+U160</f>
        <v>12173274</v>
      </c>
      <c r="M160" s="4">
        <v>3163249</v>
      </c>
      <c r="N160" s="4">
        <f t="shared" si="15"/>
        <v>15336523</v>
      </c>
      <c r="O160" s="4">
        <f>R160+V160</f>
        <v>11782442</v>
      </c>
      <c r="P160" s="4">
        <v>3163249</v>
      </c>
      <c r="Q160" s="4">
        <f t="shared" si="16"/>
        <v>14945691</v>
      </c>
      <c r="R160" s="4">
        <v>602762</v>
      </c>
      <c r="S160" s="4"/>
      <c r="T160" s="4"/>
      <c r="U160" s="4">
        <v>11570512</v>
      </c>
      <c r="V160" s="4">
        <v>11179680</v>
      </c>
    </row>
    <row r="161" spans="1:22" x14ac:dyDescent="0.25">
      <c r="A161" s="3">
        <v>9</v>
      </c>
      <c r="B161" s="3" t="s">
        <v>34</v>
      </c>
      <c r="C161" s="3">
        <v>9</v>
      </c>
      <c r="D161" s="4" t="s">
        <v>34</v>
      </c>
      <c r="E161" s="4" t="s">
        <v>37</v>
      </c>
      <c r="F161" s="13">
        <v>909100</v>
      </c>
      <c r="G161" s="13">
        <v>92221</v>
      </c>
      <c r="H161" s="13"/>
      <c r="I161" s="4">
        <v>3</v>
      </c>
      <c r="J161" s="4" t="s">
        <v>11</v>
      </c>
      <c r="K161" s="4">
        <v>1</v>
      </c>
      <c r="L161" s="4">
        <v>6460990</v>
      </c>
      <c r="M161" s="4">
        <v>1458046</v>
      </c>
      <c r="N161" s="4">
        <f t="shared" si="15"/>
        <v>7919036</v>
      </c>
      <c r="O161" s="4">
        <v>6060990</v>
      </c>
      <c r="P161" s="4">
        <v>1323046</v>
      </c>
      <c r="Q161" s="4">
        <f t="shared" si="16"/>
        <v>7384036</v>
      </c>
      <c r="R161" s="4">
        <v>350360</v>
      </c>
      <c r="S161" s="4"/>
      <c r="T161" s="4"/>
      <c r="U161" s="4"/>
      <c r="V161" s="4"/>
    </row>
    <row r="162" spans="1:22" x14ac:dyDescent="0.25">
      <c r="A162" s="3">
        <v>9</v>
      </c>
      <c r="B162" s="3" t="s">
        <v>34</v>
      </c>
      <c r="C162" s="3">
        <v>9</v>
      </c>
      <c r="D162" s="4" t="s">
        <v>34</v>
      </c>
      <c r="E162" s="4" t="s">
        <v>37</v>
      </c>
      <c r="F162" s="13">
        <v>909400</v>
      </c>
      <c r="G162" s="13">
        <v>92202</v>
      </c>
      <c r="H162" s="13"/>
      <c r="I162" s="4">
        <v>3</v>
      </c>
      <c r="J162" s="4" t="s">
        <v>11</v>
      </c>
      <c r="K162" s="4">
        <v>1</v>
      </c>
      <c r="L162" s="4">
        <v>8823914</v>
      </c>
      <c r="M162" s="4">
        <v>1218057</v>
      </c>
      <c r="N162" s="4">
        <f t="shared" si="15"/>
        <v>10041971</v>
      </c>
      <c r="O162" s="4">
        <v>8582300</v>
      </c>
      <c r="P162" s="4">
        <v>1114860</v>
      </c>
      <c r="Q162" s="4">
        <f t="shared" si="16"/>
        <v>9697160</v>
      </c>
      <c r="R162" s="4">
        <v>131300</v>
      </c>
      <c r="S162" s="4"/>
      <c r="T162" s="4"/>
      <c r="U162" s="4"/>
      <c r="V162" s="4"/>
    </row>
    <row r="163" spans="1:22" x14ac:dyDescent="0.25">
      <c r="A163" s="3">
        <v>9</v>
      </c>
      <c r="B163" s="3" t="s">
        <v>34</v>
      </c>
      <c r="C163" s="3">
        <v>9</v>
      </c>
      <c r="D163" s="4" t="s">
        <v>34</v>
      </c>
      <c r="E163" s="4" t="s">
        <v>37</v>
      </c>
      <c r="F163" s="13">
        <v>909500</v>
      </c>
      <c r="G163" s="13">
        <v>92026</v>
      </c>
      <c r="H163" s="13"/>
      <c r="I163" s="4">
        <v>3</v>
      </c>
      <c r="J163" s="4" t="s">
        <v>11</v>
      </c>
      <c r="K163" s="4">
        <v>1</v>
      </c>
      <c r="L163" s="4">
        <v>11993745</v>
      </c>
      <c r="M163" s="4">
        <v>1810596</v>
      </c>
      <c r="N163" s="4">
        <f t="shared" si="15"/>
        <v>13804341</v>
      </c>
      <c r="O163" s="4">
        <v>9738705</v>
      </c>
      <c r="P163" s="4">
        <v>1745000</v>
      </c>
      <c r="Q163" s="4">
        <f t="shared" si="16"/>
        <v>11483705</v>
      </c>
      <c r="R163" s="4">
        <v>175000</v>
      </c>
      <c r="S163" s="4"/>
      <c r="T163" s="4"/>
      <c r="U163" s="4"/>
      <c r="V163" s="4"/>
    </row>
    <row r="164" spans="1:22" x14ac:dyDescent="0.25">
      <c r="A164" s="3">
        <v>9</v>
      </c>
      <c r="B164" s="3" t="s">
        <v>34</v>
      </c>
      <c r="C164" s="3">
        <v>9</v>
      </c>
      <c r="D164" s="5" t="s">
        <v>34</v>
      </c>
      <c r="E164" s="5" t="s">
        <v>34</v>
      </c>
      <c r="F164" s="5">
        <v>900101</v>
      </c>
      <c r="G164" s="5">
        <v>92041</v>
      </c>
      <c r="H164" s="5"/>
      <c r="I164" s="5">
        <v>4</v>
      </c>
      <c r="J164" s="5" t="s">
        <v>15</v>
      </c>
      <c r="K164" s="5"/>
      <c r="L164" s="5"/>
      <c r="M164" s="5"/>
      <c r="N164" s="5"/>
      <c r="O164" s="5"/>
      <c r="P164" s="5"/>
      <c r="Q164" s="5"/>
      <c r="R164" s="5"/>
      <c r="S164" s="5"/>
      <c r="T164" s="5"/>
    </row>
    <row r="165" spans="1:22" x14ac:dyDescent="0.25">
      <c r="A165" s="3">
        <v>9</v>
      </c>
      <c r="B165" s="3" t="s">
        <v>34</v>
      </c>
      <c r="C165" s="3">
        <v>9</v>
      </c>
      <c r="D165" s="3" t="s">
        <v>34</v>
      </c>
      <c r="E165" s="3" t="s">
        <v>34</v>
      </c>
      <c r="F165" s="3">
        <v>900900</v>
      </c>
      <c r="G165" s="3">
        <v>92027</v>
      </c>
      <c r="H165" s="3">
        <v>1</v>
      </c>
      <c r="I165" s="3">
        <v>4</v>
      </c>
      <c r="J165" s="3" t="s">
        <v>15</v>
      </c>
      <c r="K165" s="3"/>
      <c r="L165" s="3"/>
      <c r="M165" s="3"/>
      <c r="N165" s="3"/>
      <c r="O165" s="3"/>
      <c r="P165" s="3"/>
      <c r="Q165" s="3"/>
      <c r="R165" s="3"/>
      <c r="S165" s="3"/>
      <c r="T165" s="3"/>
    </row>
    <row r="166" spans="1:22" x14ac:dyDescent="0.25">
      <c r="A166" s="3">
        <v>9</v>
      </c>
      <c r="B166" s="3" t="s">
        <v>34</v>
      </c>
      <c r="C166" s="3">
        <v>9</v>
      </c>
      <c r="D166" s="3" t="s">
        <v>34</v>
      </c>
      <c r="E166" s="3" t="s">
        <v>34</v>
      </c>
      <c r="F166" s="3">
        <v>901000</v>
      </c>
      <c r="G166" s="3">
        <v>92004</v>
      </c>
      <c r="H166" s="3"/>
      <c r="I166" s="3">
        <v>4</v>
      </c>
      <c r="J166" s="3" t="s">
        <v>15</v>
      </c>
      <c r="K166" s="3"/>
      <c r="L166" s="3"/>
      <c r="M166" s="3"/>
      <c r="N166" s="3"/>
      <c r="O166" s="3"/>
      <c r="P166" s="3"/>
      <c r="Q166" s="3"/>
      <c r="R166" s="3"/>
      <c r="S166" s="3"/>
      <c r="T166" s="3"/>
    </row>
    <row r="167" spans="1:22" x14ac:dyDescent="0.25">
      <c r="A167" s="3">
        <v>9</v>
      </c>
      <c r="B167" s="3" t="s">
        <v>34</v>
      </c>
      <c r="C167" s="3">
        <v>9</v>
      </c>
      <c r="D167" s="3" t="s">
        <v>34</v>
      </c>
      <c r="E167" s="3" t="s">
        <v>34</v>
      </c>
      <c r="F167" s="3">
        <v>901101</v>
      </c>
      <c r="G167" s="3">
        <v>92011</v>
      </c>
      <c r="H167" s="3"/>
      <c r="I167" s="3">
        <v>4</v>
      </c>
      <c r="J167" s="3" t="s">
        <v>15</v>
      </c>
      <c r="K167" s="3"/>
      <c r="L167" s="3"/>
      <c r="M167" s="3"/>
      <c r="N167" s="3"/>
      <c r="O167" s="3"/>
      <c r="P167" s="3"/>
      <c r="Q167" s="3"/>
      <c r="R167" s="3"/>
      <c r="S167" s="3"/>
      <c r="T167" s="3"/>
    </row>
    <row r="168" spans="1:22" x14ac:dyDescent="0.25">
      <c r="A168" s="3">
        <v>9</v>
      </c>
      <c r="B168" s="3" t="s">
        <v>34</v>
      </c>
      <c r="C168" s="3">
        <v>9</v>
      </c>
      <c r="D168" s="3" t="s">
        <v>34</v>
      </c>
      <c r="E168" s="3" t="s">
        <v>34</v>
      </c>
      <c r="F168" s="3">
        <v>901600</v>
      </c>
      <c r="G168" s="3">
        <v>92068</v>
      </c>
      <c r="H168" s="3"/>
      <c r="I168" s="3">
        <v>4</v>
      </c>
      <c r="J168" s="3" t="s">
        <v>15</v>
      </c>
      <c r="K168" s="3"/>
      <c r="L168" s="3"/>
      <c r="M168" s="3"/>
      <c r="N168" s="3"/>
      <c r="O168" s="3"/>
      <c r="P168" s="3"/>
      <c r="Q168" s="3"/>
      <c r="R168" s="3"/>
      <c r="S168" s="3"/>
      <c r="T168" s="3"/>
    </row>
    <row r="169" spans="1:22" x14ac:dyDescent="0.25">
      <c r="A169" s="3">
        <v>9</v>
      </c>
      <c r="B169" s="3" t="s">
        <v>34</v>
      </c>
      <c r="C169" s="3">
        <v>9</v>
      </c>
      <c r="D169" s="3" t="s">
        <v>34</v>
      </c>
      <c r="E169" s="3" t="s">
        <v>34</v>
      </c>
      <c r="F169" s="3">
        <v>901900</v>
      </c>
      <c r="G169" s="3">
        <v>92031</v>
      </c>
      <c r="H169" s="3"/>
      <c r="I169" s="3">
        <v>4</v>
      </c>
      <c r="J169" s="3" t="s">
        <v>15</v>
      </c>
      <c r="K169" s="3"/>
      <c r="L169" s="3"/>
      <c r="M169" s="3"/>
      <c r="N169" s="3"/>
      <c r="O169" s="3"/>
      <c r="P169" s="3"/>
      <c r="Q169" s="3"/>
      <c r="R169" s="3"/>
      <c r="S169" s="3"/>
      <c r="T169" s="3"/>
    </row>
    <row r="170" spans="1:22" x14ac:dyDescent="0.25">
      <c r="A170" s="3">
        <v>9</v>
      </c>
      <c r="B170" s="3" t="s">
        <v>34</v>
      </c>
      <c r="C170" s="3">
        <v>9</v>
      </c>
      <c r="D170" s="3" t="s">
        <v>34</v>
      </c>
      <c r="E170" s="3" t="s">
        <v>34</v>
      </c>
      <c r="F170" s="3">
        <v>902400</v>
      </c>
      <c r="G170" s="3">
        <v>92201</v>
      </c>
      <c r="H170" s="3"/>
      <c r="I170" s="3">
        <v>4</v>
      </c>
      <c r="J170" s="3" t="s">
        <v>15</v>
      </c>
      <c r="K170" s="3"/>
      <c r="L170" s="3"/>
      <c r="M170" s="3"/>
      <c r="N170" s="3"/>
      <c r="O170" s="3"/>
      <c r="P170" s="3"/>
      <c r="Q170" s="3"/>
      <c r="R170" s="3"/>
      <c r="S170" s="3"/>
      <c r="T170" s="3"/>
    </row>
    <row r="171" spans="1:22" x14ac:dyDescent="0.25">
      <c r="A171" s="3">
        <v>9</v>
      </c>
      <c r="B171" s="3" t="s">
        <v>34</v>
      </c>
      <c r="C171" s="3">
        <v>9</v>
      </c>
      <c r="D171" s="3" t="s">
        <v>34</v>
      </c>
      <c r="E171" s="3" t="s">
        <v>36</v>
      </c>
      <c r="F171" s="3">
        <v>907102</v>
      </c>
      <c r="G171" s="3">
        <v>92101</v>
      </c>
      <c r="H171" s="3"/>
      <c r="I171" s="3">
        <v>4</v>
      </c>
      <c r="J171" s="3" t="s">
        <v>15</v>
      </c>
      <c r="K171" s="3"/>
      <c r="L171" s="3"/>
      <c r="M171" s="3"/>
      <c r="N171" s="3"/>
      <c r="O171" s="3"/>
      <c r="P171" s="3"/>
      <c r="Q171" s="3"/>
      <c r="R171" s="3"/>
      <c r="S171" s="3"/>
      <c r="T171" s="3"/>
    </row>
    <row r="172" spans="1:22" x14ac:dyDescent="0.25">
      <c r="A172" s="3">
        <v>9</v>
      </c>
      <c r="B172" s="3" t="s">
        <v>34</v>
      </c>
      <c r="C172" s="3">
        <v>9</v>
      </c>
      <c r="D172" s="3" t="s">
        <v>34</v>
      </c>
      <c r="E172" s="3" t="s">
        <v>36</v>
      </c>
      <c r="F172" s="3">
        <v>907300</v>
      </c>
      <c r="G172" s="3">
        <v>92305</v>
      </c>
      <c r="H172" s="3"/>
      <c r="I172" s="3">
        <v>4</v>
      </c>
      <c r="J172" s="3" t="s">
        <v>15</v>
      </c>
      <c r="K172" s="3"/>
      <c r="L172" s="3"/>
      <c r="M172" s="3"/>
      <c r="N172" s="3"/>
      <c r="O172" s="3"/>
      <c r="P172" s="3"/>
      <c r="Q172" s="3"/>
      <c r="R172" s="3"/>
      <c r="S172" s="3"/>
      <c r="T172" s="3"/>
    </row>
    <row r="173" spans="1:22" x14ac:dyDescent="0.25">
      <c r="A173" s="3">
        <v>9</v>
      </c>
      <c r="B173" s="3" t="s">
        <v>34</v>
      </c>
      <c r="C173" s="3">
        <v>9</v>
      </c>
      <c r="D173" s="3" t="s">
        <v>34</v>
      </c>
      <c r="E173" s="3" t="s">
        <v>37</v>
      </c>
      <c r="F173" s="3">
        <v>909700</v>
      </c>
      <c r="G173" s="3">
        <v>92205</v>
      </c>
      <c r="H173" s="3"/>
      <c r="I173" s="3">
        <v>4</v>
      </c>
      <c r="J173" s="3" t="s">
        <v>15</v>
      </c>
      <c r="K173" s="3"/>
      <c r="L173" s="3"/>
      <c r="M173" s="3"/>
      <c r="N173" s="3"/>
      <c r="O173" s="3"/>
      <c r="P173" s="3"/>
      <c r="Q173" s="3"/>
      <c r="R173" s="3"/>
      <c r="S173" s="3"/>
      <c r="T173" s="3"/>
    </row>
    <row r="174" spans="1:22" x14ac:dyDescent="0.25">
      <c r="A174" s="3">
        <v>9</v>
      </c>
      <c r="B174" s="3" t="s">
        <v>34</v>
      </c>
      <c r="C174" s="3">
        <v>9</v>
      </c>
      <c r="D174" s="3" t="s">
        <v>34</v>
      </c>
      <c r="E174" s="3" t="s">
        <v>37</v>
      </c>
      <c r="F174" s="3">
        <v>909800</v>
      </c>
      <c r="G174" s="3">
        <v>92218</v>
      </c>
      <c r="H174" s="3"/>
      <c r="I174" s="3">
        <v>4</v>
      </c>
      <c r="J174" s="3" t="s">
        <v>15</v>
      </c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spans="1:22" x14ac:dyDescent="0.25">
      <c r="A175" s="3">
        <v>11</v>
      </c>
      <c r="B175" s="3" t="s">
        <v>38</v>
      </c>
      <c r="C175" s="3">
        <v>11</v>
      </c>
      <c r="D175" s="3" t="s">
        <v>38</v>
      </c>
      <c r="E175" s="3" t="s">
        <v>38</v>
      </c>
      <c r="F175" s="3">
        <v>1100713</v>
      </c>
      <c r="G175" s="3">
        <v>112508</v>
      </c>
      <c r="H175" s="3"/>
      <c r="I175" s="3">
        <v>1</v>
      </c>
      <c r="J175" s="3" t="s">
        <v>15</v>
      </c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spans="1:22" x14ac:dyDescent="0.25">
      <c r="A176" s="3">
        <v>11</v>
      </c>
      <c r="B176" s="3" t="s">
        <v>38</v>
      </c>
      <c r="C176" s="3">
        <v>11</v>
      </c>
      <c r="D176" s="3" t="s">
        <v>38</v>
      </c>
      <c r="E176" s="3" t="s">
        <v>38</v>
      </c>
      <c r="F176" s="3">
        <v>1100900</v>
      </c>
      <c r="G176" s="3">
        <v>110001</v>
      </c>
      <c r="H176" s="3"/>
      <c r="I176" s="3">
        <v>1</v>
      </c>
      <c r="J176" s="3" t="s">
        <v>15</v>
      </c>
      <c r="K176" s="3"/>
      <c r="L176" s="3"/>
      <c r="M176" s="3"/>
      <c r="N176" s="3"/>
      <c r="O176" s="3"/>
      <c r="P176" s="3"/>
      <c r="Q176" s="3"/>
      <c r="R176" s="3"/>
      <c r="S176" s="3"/>
      <c r="T176" s="3"/>
    </row>
    <row r="177" spans="1:20" x14ac:dyDescent="0.25">
      <c r="A177" s="3">
        <v>11</v>
      </c>
      <c r="B177" s="3" t="s">
        <v>38</v>
      </c>
      <c r="C177" s="3">
        <v>11</v>
      </c>
      <c r="D177" s="3" t="s">
        <v>38</v>
      </c>
      <c r="E177" s="3" t="s">
        <v>38</v>
      </c>
      <c r="F177" s="3">
        <v>1101000</v>
      </c>
      <c r="G177" s="3">
        <v>112539</v>
      </c>
      <c r="H177" s="3"/>
      <c r="I177" s="3">
        <v>1</v>
      </c>
      <c r="J177" s="3" t="s">
        <v>15</v>
      </c>
      <c r="K177" s="3"/>
      <c r="L177" s="3"/>
      <c r="M177" s="3"/>
      <c r="N177" s="3"/>
      <c r="O177" s="3"/>
      <c r="P177" s="3"/>
      <c r="Q177" s="3"/>
      <c r="R177" s="3"/>
      <c r="S177" s="3"/>
      <c r="T177" s="3"/>
    </row>
    <row r="178" spans="1:20" x14ac:dyDescent="0.25">
      <c r="A178" s="3">
        <v>11</v>
      </c>
      <c r="B178" s="3" t="s">
        <v>38</v>
      </c>
      <c r="C178" s="3">
        <v>11</v>
      </c>
      <c r="D178" s="3" t="s">
        <v>38</v>
      </c>
      <c r="E178" s="3" t="s">
        <v>38</v>
      </c>
      <c r="F178" s="3">
        <v>1101100</v>
      </c>
      <c r="G178" s="3">
        <v>112511</v>
      </c>
      <c r="H178" s="3"/>
      <c r="I178" s="3">
        <v>1</v>
      </c>
      <c r="J178" s="3" t="s">
        <v>15</v>
      </c>
      <c r="K178" s="3"/>
      <c r="L178" s="3"/>
      <c r="M178" s="3"/>
      <c r="N178" s="3"/>
      <c r="O178" s="3"/>
      <c r="P178" s="3"/>
      <c r="Q178" s="3"/>
      <c r="R178" s="3"/>
      <c r="S178" s="3"/>
      <c r="T178" s="3"/>
    </row>
    <row r="179" spans="1:20" x14ac:dyDescent="0.25">
      <c r="A179" s="3">
        <v>11</v>
      </c>
      <c r="B179" s="3" t="s">
        <v>38</v>
      </c>
      <c r="C179" s="3">
        <v>11</v>
      </c>
      <c r="D179" s="3" t="s">
        <v>38</v>
      </c>
      <c r="E179" s="3" t="s">
        <v>38</v>
      </c>
      <c r="F179" s="3">
        <v>1101200</v>
      </c>
      <c r="G179" s="3">
        <v>112531</v>
      </c>
      <c r="H179" s="3"/>
      <c r="I179" s="3">
        <v>1</v>
      </c>
      <c r="J179" s="3" t="s">
        <v>15</v>
      </c>
      <c r="K179" s="3"/>
      <c r="L179" s="3"/>
      <c r="M179" s="3"/>
      <c r="N179" s="3"/>
      <c r="O179" s="3"/>
      <c r="P179" s="3"/>
      <c r="Q179" s="3"/>
      <c r="R179" s="3"/>
      <c r="S179" s="3"/>
      <c r="T179" s="3"/>
    </row>
    <row r="180" spans="1:20" x14ac:dyDescent="0.25">
      <c r="A180" s="3">
        <v>11</v>
      </c>
      <c r="B180" s="3" t="s">
        <v>38</v>
      </c>
      <c r="C180" s="3">
        <v>11</v>
      </c>
      <c r="D180" s="3" t="s">
        <v>38</v>
      </c>
      <c r="E180" s="3" t="s">
        <v>38</v>
      </c>
      <c r="F180" s="3">
        <v>1101300</v>
      </c>
      <c r="G180" s="3">
        <v>112542</v>
      </c>
      <c r="H180" s="3">
        <v>1</v>
      </c>
      <c r="I180" s="3">
        <v>1</v>
      </c>
      <c r="J180" s="3" t="s">
        <v>15</v>
      </c>
      <c r="K180" s="3"/>
      <c r="L180" s="3"/>
      <c r="M180" s="3"/>
      <c r="N180" s="3"/>
      <c r="O180" s="3"/>
      <c r="P180" s="3"/>
      <c r="Q180" s="3"/>
      <c r="R180" s="3"/>
      <c r="S180" s="3"/>
      <c r="T180" s="3"/>
    </row>
    <row r="181" spans="1:20" x14ac:dyDescent="0.25">
      <c r="A181" s="3">
        <v>11</v>
      </c>
      <c r="B181" s="3" t="s">
        <v>38</v>
      </c>
      <c r="C181" s="3">
        <v>11</v>
      </c>
      <c r="D181" s="3" t="s">
        <v>38</v>
      </c>
      <c r="E181" s="3" t="s">
        <v>38</v>
      </c>
      <c r="F181" s="3">
        <v>1101400</v>
      </c>
      <c r="G181" s="3">
        <v>112542</v>
      </c>
      <c r="H181" s="3">
        <v>0</v>
      </c>
      <c r="I181" s="3">
        <v>1</v>
      </c>
      <c r="J181" s="3" t="s">
        <v>15</v>
      </c>
      <c r="K181" s="3"/>
      <c r="L181" s="3"/>
      <c r="M181" s="3"/>
      <c r="N181" s="3"/>
      <c r="O181" s="3"/>
      <c r="P181" s="3"/>
      <c r="Q181" s="3"/>
      <c r="R181" s="3"/>
      <c r="S181" s="3"/>
      <c r="T181" s="3"/>
    </row>
    <row r="182" spans="1:20" x14ac:dyDescent="0.25">
      <c r="A182" s="3">
        <v>11</v>
      </c>
      <c r="B182" s="3" t="s">
        <v>38</v>
      </c>
      <c r="C182" s="3">
        <v>11</v>
      </c>
      <c r="D182" s="3" t="s">
        <v>38</v>
      </c>
      <c r="E182" s="3" t="s">
        <v>40</v>
      </c>
      <c r="F182" s="3">
        <v>1104200</v>
      </c>
      <c r="G182" s="3">
        <v>112603</v>
      </c>
      <c r="H182" s="3">
        <v>1</v>
      </c>
      <c r="I182" s="3">
        <v>1</v>
      </c>
      <c r="J182" s="3" t="s">
        <v>15</v>
      </c>
      <c r="K182" s="3"/>
      <c r="L182" s="3"/>
      <c r="M182" s="3"/>
      <c r="N182" s="3"/>
      <c r="O182" s="3"/>
      <c r="P182" s="3"/>
      <c r="Q182" s="3"/>
      <c r="R182" s="3"/>
      <c r="S182" s="3"/>
      <c r="T182" s="3"/>
    </row>
    <row r="183" spans="1:20" x14ac:dyDescent="0.25">
      <c r="A183" s="3">
        <v>11</v>
      </c>
      <c r="B183" s="3" t="s">
        <v>38</v>
      </c>
      <c r="C183" s="3">
        <v>11</v>
      </c>
      <c r="D183" s="3" t="s">
        <v>38</v>
      </c>
      <c r="E183" s="3" t="s">
        <v>41</v>
      </c>
      <c r="F183" s="3">
        <v>1106200</v>
      </c>
      <c r="G183" s="3">
        <v>112702</v>
      </c>
      <c r="H183" s="3">
        <v>0</v>
      </c>
      <c r="I183" s="3">
        <v>1</v>
      </c>
      <c r="J183" s="3" t="s">
        <v>15</v>
      </c>
      <c r="K183" s="3"/>
      <c r="L183" s="3"/>
      <c r="M183" s="3"/>
      <c r="N183" s="3"/>
      <c r="O183" s="3"/>
      <c r="P183" s="3"/>
      <c r="Q183" s="3"/>
      <c r="R183" s="3"/>
      <c r="S183" s="3"/>
      <c r="T183" s="3"/>
    </row>
    <row r="184" spans="1:20" x14ac:dyDescent="0.25">
      <c r="A184" s="3">
        <v>11</v>
      </c>
      <c r="B184" s="3" t="s">
        <v>38</v>
      </c>
      <c r="C184" s="3">
        <v>11</v>
      </c>
      <c r="D184" s="3" t="s">
        <v>38</v>
      </c>
      <c r="E184" s="3" t="s">
        <v>41</v>
      </c>
      <c r="F184" s="3">
        <v>1106400</v>
      </c>
      <c r="G184" s="3">
        <v>112702</v>
      </c>
      <c r="H184" s="3">
        <v>1</v>
      </c>
      <c r="I184" s="3">
        <v>1</v>
      </c>
      <c r="J184" s="3" t="s">
        <v>15</v>
      </c>
      <c r="K184" s="3"/>
      <c r="L184" s="3"/>
      <c r="M184" s="3"/>
      <c r="N184" s="3"/>
      <c r="O184" s="3"/>
      <c r="P184" s="3"/>
      <c r="Q184" s="3"/>
      <c r="R184" s="3"/>
      <c r="S184" s="3"/>
      <c r="T184" s="3"/>
    </row>
    <row r="185" spans="1:20" x14ac:dyDescent="0.25">
      <c r="A185" s="3">
        <v>11</v>
      </c>
      <c r="B185" s="3" t="s">
        <v>38</v>
      </c>
      <c r="C185" s="3">
        <v>11</v>
      </c>
      <c r="D185" s="3" t="s">
        <v>38</v>
      </c>
      <c r="E185" s="3" t="s">
        <v>42</v>
      </c>
      <c r="F185" s="3">
        <v>1108300</v>
      </c>
      <c r="G185" s="3">
        <v>112819</v>
      </c>
      <c r="H185" s="3"/>
      <c r="I185" s="3">
        <v>1</v>
      </c>
      <c r="J185" s="3" t="s">
        <v>15</v>
      </c>
      <c r="K185" s="3"/>
      <c r="L185" s="3"/>
      <c r="M185" s="3"/>
      <c r="N185" s="3"/>
      <c r="O185" s="3"/>
      <c r="P185" s="3"/>
      <c r="Q185" s="3"/>
      <c r="R185" s="3"/>
      <c r="S185" s="3"/>
      <c r="T185" s="3"/>
    </row>
  </sheetData>
  <autoFilter ref="A1:V185" xr:uid="{00000000-0009-0000-0000-000000000000}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zahir</dc:creator>
  <cp:lastModifiedBy>Guillermo</cp:lastModifiedBy>
  <dcterms:created xsi:type="dcterms:W3CDTF">2014-07-17T08:49:23Z</dcterms:created>
  <dcterms:modified xsi:type="dcterms:W3CDTF">2018-08-06T00:38:26Z</dcterms:modified>
</cp:coreProperties>
</file>